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Mis documentos\10 CONTRALORIA GENERAL DE LA REPUBLICA_FNA\26 AUDITORIA FINANCIERA CGR VIGENCIA 2020\57 INFORME AVANCE A 31_12_2021\"/>
    </mc:Choice>
  </mc:AlternateContent>
  <xr:revisionPtr revIDLastSave="0" documentId="13_ncr:1_{EAE6761F-733B-4FB3-B0AD-0F745D0D91C2}" xr6:coauthVersionLast="47" xr6:coauthVersionMax="47" xr10:uidLastSave="{00000000-0000-0000-0000-000000000000}"/>
  <bookViews>
    <workbookView xWindow="-120" yWindow="-120" windowWidth="21840" windowHeight="13140" xr2:uid="{00000000-000D-0000-FFFF-FFFF00000000}"/>
  </bookViews>
  <sheets>
    <sheet name="F14.1  PLANES DE MEJORAMIEN..." sheetId="1" r:id="rId1"/>
  </sheets>
  <definedNames>
    <definedName name="_xlnm._FilterDatabase" localSheetId="0" hidden="1">'F14.1  PLANES DE MEJORAMIEN...'!$A$10:$IV$56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6" i="1" l="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tc={72FC3B0D-2F5E-4565-9C38-B779C2437852}</author>
    <author>tc={75B5C23F-6A8C-4427-B465-177876A290FA}</author>
    <author>tc={EB25F10F-11A3-40B7-8949-EC2D8724F1D1}</author>
    <author>tc={6590B21B-7824-46A2-A2EB-8DD072D90CF2}</author>
    <author>tc={B3141C5E-07E5-480C-AAF4-C404A93AD85C}</author>
  </authors>
  <commentList>
    <comment ref="L35" authorId="0" shapeId="0" xr:uid="{72FC3B0D-2F5E-4565-9C38-B779C2437852}">
      <text>
        <t>[Comentario encadenado]
Su versión de Excel le permite leer este comentario encadenado; sin embargo, las ediciones que se apliquen se quitarán si el archivo se abre en una versión más reciente de Excel. Más información: https://go.microsoft.com/fwlink/?linkid=870924
Comentario:
    memorando de la División Gestión Humana 03-2303-202109220013378 esta área solicita ampliación del plazo para la terminación de esta actividad. Mediante correo electrónico del 14 de octubre de 2021 la División GH da alcance al memorando anterior aclarando que la fecha de la solicitud para la ampliación del plazo es hasta el 31 de enero de 2022.
Respuesta:
    Se ajusta fecha pasando del 30/12/2021 al 31/01/2022</t>
      </text>
    </comment>
    <comment ref="L37" authorId="1" shapeId="0" xr:uid="{75B5C23F-6A8C-4427-B465-177876A290FA}">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mediente memorando de la División Gestión Humana 03-2303-202109220013378 esta área solicita ampliación del plazo para la terminación de esta actividad. Mediante correo electrónico del 14 de octubre de 2021 la División GH da alcance al memorando anterior aclarando que la fecha de la solicitud para la ampliación del plazo es hasta el 31 de enero de 2022.
Respuesta:
    Se ajusta fecha pasando del 31/12/2021 al 31/01/2022</t>
      </text>
    </comment>
    <comment ref="L44" authorId="2" shapeId="0" xr:uid="{EB25F10F-11A3-40B7-8949-EC2D8724F1D1}">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 de terminación ampliada hasta el 30/06/22 de acuerdo con la solicitud realizada por la Oficina Informática segun memorando 03-2303-202109030012203</t>
      </text>
    </comment>
    <comment ref="L54" authorId="3" shapeId="0" xr:uid="{6590B21B-7824-46A2-A2EB-8DD072D90CF2}">
      <text>
        <t>[Comentario encadenado]
Su versión de Excel le permite leer este comentario encadenado; sin embargo, las ediciones que se apliquen se quitarán si el archivo se abre en una versión más reciente de Excel. Más información: https://go.microsoft.com/fwlink/?linkid=870924
Comentario:
    De acuerdo con el memorando de la Oficina Jurídica 03-2303-202109280013686 se amplia plazo para la terminación de esta actividad hasta el 6 de julio de 2022
Respuesta:
    Se dio respueta mediante memorando de la OCI 03-2303-202110080014453</t>
      </text>
    </comment>
    <comment ref="L55" authorId="4" shapeId="0" xr:uid="{B3141C5E-07E5-480C-AAF4-C404A93AD85C}">
      <text>
        <t>[Comentario encadenado]
Su versión de Excel le permite leer este comentario encadenado; sin embargo, las ediciones que se apliquen se quitarán si el archivo se abre en una versión más reciente de Excel. Más información: https://go.microsoft.com/fwlink/?linkid=870924
Comentario:
    De acuerdo con el memorando de la Oficina Jurídica 03-2303-202109280013686 se amplia plazo para la terminación de esta actividad hasta el 6 de julio de 2021
Respuesta:
    Se dio respueta mediante memorando de la OCI 03-2303-202110080014453</t>
      </text>
    </comment>
  </commentList>
</comments>
</file>

<file path=xl/sharedStrings.xml><?xml version="1.0" encoding="utf-8"?>
<sst xmlns="http://schemas.openxmlformats.org/spreadsheetml/2006/main" count="440" uniqueCount="219">
  <si>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</si>
  <si>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</si>
  <si>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</si>
  <si>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</si>
  <si>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</si>
  <si>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</si>
  <si>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</si>
  <si>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</si>
  <si>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</si>
  <si>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</si>
  <si>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</si>
  <si>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</si>
  <si>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</si>
  <si>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</si>
  <si>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</si>
  <si>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</si>
  <si>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</si>
  <si>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</si>
  <si>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</si>
  <si>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</si>
  <si>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</si>
  <si>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</si>
  <si>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</si>
  <si>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</si>
  <si>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</si>
  <si>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</si>
  <si>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</si>
  <si>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 1 - H 4</t>
  </si>
  <si>
    <t xml:space="preserve">Faltantes de Garantías Créditos Hipotecarios y Educativos (D). El FNA no posee las garantías en custodia ni en físico (escrituras, pagarés y carta de instrucciones), de estas obligaciones corresponden a 4.749 créditos hipotecarios y 1.236 créditos educativos. </t>
  </si>
  <si>
    <t>Debilidad sobre la custodia, control y seguimiento de las garantías reales y/o personales que soportan los recursos otorgados a los afiliados a través de diversas modalidades de crédito;situación que genera desgaste administrativo a la entidad, un futuro costo adicional al tener que contratar abogados para la reposición de los títulos valor y de tercero.</t>
  </si>
  <si>
    <t>Fortalecer las medidas de control de las garantías y debida custodia.</t>
  </si>
  <si>
    <t>Capacitar a las áreas responsables de la originación, custodia y manipulación de garantías sobre los procedimientos, requisitos, controles y riesgos derivados de tal actividad.</t>
  </si>
  <si>
    <t>Actas de asistencia</t>
  </si>
  <si>
    <t>Plan de Mejoramiento Vigencia 2019 - Incorpora hallazgo H4 de 2018</t>
  </si>
  <si>
    <t>FILA_2</t>
  </si>
  <si>
    <t>Continuar con el levantamiento del inventario físico de las garantías</t>
  </si>
  <si>
    <t>Informe Inventario físico realizado</t>
  </si>
  <si>
    <t>FILA_3</t>
  </si>
  <si>
    <t xml:space="preserve">Implementar el procedimiento de recuperación de garantías </t>
  </si>
  <si>
    <t>Determinar el procedimiento para recuperación de garantías</t>
  </si>
  <si>
    <t>Procedimiento publicado en Isolucion</t>
  </si>
  <si>
    <t>FILA_4</t>
  </si>
  <si>
    <t>Determinar el procedimiento de saneamiento procesal</t>
  </si>
  <si>
    <t>FILA_5</t>
  </si>
  <si>
    <t>Iniciar las acciones respectivas o judiciales según el caso para procurar la recuperación de las garantías que se identifiquen como faltantes.</t>
  </si>
  <si>
    <t>Informe semestral del resultado de las acciones adelantadas con respecto a la recuperación de garantías</t>
  </si>
  <si>
    <t>FILA_6</t>
  </si>
  <si>
    <t>H 2</t>
  </si>
  <si>
    <t>Pago de Multas: se evidencia una transgresión a los principios de eficacia y economía, consagrados en el artículo 209 constitucional, por la destinación de recursos al pago de multas impuestas por el Ministerio de Trabajo.</t>
  </si>
  <si>
    <t xml:space="preserve">
No ampliación de la planta de personal de la entidad
</t>
  </si>
  <si>
    <t xml:space="preserve">Formalizar el documento final del estudio técnico de transformación ante el Ministerio de Hacienda y Crédito Público y al Departamento Administrativo de la Función Pública, para aprobación de la ampliación de  planta de personal del FNA. 
</t>
  </si>
  <si>
    <t>Realizar una Junta Directiva extraordinaria para presentar integralmente la problemática de la ampliación de planta de personal de la entidad y lograr la aprobación de Estudio Tecnico para radicarlo ante el Ministerio de Hacienda y el Departamento Adminstrativo de la Función Pública</t>
  </si>
  <si>
    <t>Acta de Junta Directiva</t>
  </si>
  <si>
    <t xml:space="preserve">Plan de Mejoramiento Vigencia 2019 </t>
  </si>
  <si>
    <t>FILA_7</t>
  </si>
  <si>
    <t>Radicar el estudio técnico ante el Ministerio de Hacienda y Crédito Público para su aprobación.</t>
  </si>
  <si>
    <t xml:space="preserve">Documento radicado al Ministerio Hacienda y al Departamento Administrativo de la Función Pública con los ajustes, para su aprobación. </t>
  </si>
  <si>
    <t>FILA_8</t>
  </si>
  <si>
    <t>Radicar ante el Ministerio de trabajo un documento que contenga las acciones adelantadas por parte del Fondo Nacional del Ahorro con el animo de lograr la expedición de los decretos o la ley que permitan la transformación de la Entidad</t>
  </si>
  <si>
    <t>Documento radicado ante el Ministerio de Trabajo</t>
  </si>
  <si>
    <t>FILA_9</t>
  </si>
  <si>
    <t>Realizar  mesa de trabajo con el Ministerio de Hacienda y el Departamento Administrativo de la Función Pública para lograr  que se expidan los decretos que permitan la tranformación del FNA</t>
  </si>
  <si>
    <t xml:space="preserve">Acta de reunión, oficios o correos electronicos </t>
  </si>
  <si>
    <t>FILA_10</t>
  </si>
  <si>
    <r>
      <t xml:space="preserve">Formalizar ante el Ministerio de Hacienda  el articulado discutido y revisado para la tranformación del FNA via Ley </t>
    </r>
    <r>
      <rPr>
        <i/>
        <sz val="11"/>
        <color rgb="FF000000"/>
        <rFont val="Calibri"/>
        <family val="2"/>
        <scheme val="minor"/>
      </rPr>
      <t>(la ley debe ser determinada por el MInisterio de Hacienda)</t>
    </r>
    <r>
      <rPr>
        <sz val="11"/>
        <color indexed="8"/>
        <rFont val="Calibri"/>
        <family val="2"/>
        <scheme val="minor"/>
      </rPr>
      <t xml:space="preserve">, lo que permitiría al FNA ampliar la planta sin necesidad de Decreto. (si esta acción se concreta primero se anula  la primera acción de mejora del plan) </t>
    </r>
  </si>
  <si>
    <t xml:space="preserve">Mesa de trabajo para la revisión de  la versión final del articulado que se ha discutido con el Ministerio de Hacienda. </t>
  </si>
  <si>
    <t>Acta de reunion, oficio o correos eléctronicos.</t>
  </si>
  <si>
    <t>FILA_11</t>
  </si>
  <si>
    <t xml:space="preserve">Formalización ante la Contraloría General de la República de un comunicado en el cual se de alcance a la justificación del Fondo Nacional del Ahorro respecto de las razones de orden jurídico que sustentaron el pago de la multa </t>
  </si>
  <si>
    <t>FILA_12</t>
  </si>
  <si>
    <t>H 1</t>
  </si>
  <si>
    <r>
      <rPr>
        <b/>
        <sz val="11"/>
        <color theme="1"/>
        <rFont val="Calibri"/>
        <family val="2"/>
        <scheme val="minor"/>
      </rPr>
      <t xml:space="preserve">Cuentas por pagar - procesos judiciales. </t>
    </r>
    <r>
      <rPr>
        <sz val="11"/>
        <color indexed="8"/>
        <rFont val="Calibri"/>
        <family val="2"/>
        <scheme val="minor"/>
      </rPr>
      <t>A 31 de diciembre de 2020 la cuenta Provisiones – Multas y Sanciones, Litigios e Indemnizaciones (Código 2814), presentan saldo de $21.944.807.342, el cual se encuentra sobrestimado en $295.932.105.</t>
    </r>
  </si>
  <si>
    <t>Deficiencias en los mecanismos de control y de comunicación entre las áreas. Situación que genera una sobrestimación no material en la cuenta de Provisiones y una subestimación en las Cuentas por Pagar en $295.931.205.</t>
  </si>
  <si>
    <t xml:space="preserve">Implementar controles de verificación de las provisiones </t>
  </si>
  <si>
    <t xml:space="preserve">Cruce de datos entre informe de provisiones y estado de los procesos y las solicitudes de modificación o reversión de provisiones tramitadas por memorando </t>
  </si>
  <si>
    <t>Reporte mensual de provisiones ajustadas o reversadas dirigido a contabilidad en el informe de provisiones (reporte mes vencido)</t>
  </si>
  <si>
    <t>Auditoria vigencia 2020</t>
  </si>
  <si>
    <t>FILA_13</t>
  </si>
  <si>
    <t>Crear un procedimiento para pago de sentencias y gestión de provisiones en el que se señalen plazos para llevar a cabo estas actividades</t>
  </si>
  <si>
    <t>Procedimiento para pago de sentencias y gestión de provisiones</t>
  </si>
  <si>
    <t>FILA_14</t>
  </si>
  <si>
    <r>
      <rPr>
        <b/>
        <sz val="11"/>
        <color theme="1"/>
        <rFont val="Calibri"/>
        <family val="2"/>
        <scheme val="minor"/>
      </rPr>
      <t>Liquidación de contratos (D)</t>
    </r>
    <r>
      <rPr>
        <sz val="11"/>
        <color indexed="8"/>
        <rFont val="Calibri"/>
        <family val="2"/>
        <scheme val="minor"/>
      </rPr>
      <t>.   desatención de M. de Procedimiento Contratación y E. Pto. ya que en la vigencia no se realizó procedimiento establecido, lo que conlleva a que no haya certeza si las partes estan a paz y salvo o si persisten obligaciones por cumplir y se cuente con ctos. sin liquidar con saldos por $4.612.951.104, que generan recursos comprometidos sin ejecutar.</t>
    </r>
  </si>
  <si>
    <t>Debilidades en el proceso de liquidación y supervisión contractual y en los recursos comprometidos sin ejecutar presupuestalmente, en el entendido que se presenta la inoportunidad y falta de gestión por el FNA</t>
  </si>
  <si>
    <t xml:space="preserve">Dar continuidad a las actividades de seguimiento y control para que los supervisores de los contratos aporten la documentación requerida y el G Contratación pueda elaborar el tramite correspondiente para cierre dentro de los terminos establecidos y los saldos puedan ser liberados por la División de Presupuesto </t>
  </si>
  <si>
    <t>Realizar las actividades necesarias para la elaboración de las actas de liquidacion, actas de archivo definitivo o actas por perdida de competencia que tengan recursos por liberar</t>
  </si>
  <si>
    <t>Informe trimestral</t>
  </si>
  <si>
    <t>FILA_15</t>
  </si>
  <si>
    <t>Remisión de actas de liquidación, actas de archivo definitivo o acta de archivo por perdida de competencia a la División de Presupuesto que tengan recursos para liberar</t>
  </si>
  <si>
    <t>FILA_16</t>
  </si>
  <si>
    <t>Solicitar a la División de Presupuesto trimestralmente informe de saldos liberados por actas de liquidacion o de archivo, o por perdida de competencia</t>
  </si>
  <si>
    <t>Informes trimestrales</t>
  </si>
  <si>
    <t>FILA_17</t>
  </si>
  <si>
    <t>Solicitar mediante comunicado de la secretaria general a los supervisores de contratos que cuentan con saldos pendientes, allegar la documentación necesaria para la elaboración de las actas de liquidaicion, actas de archivo definitivo o actas de archivo por perdida de competencia</t>
  </si>
  <si>
    <t>Oficio dirigido a la areas</t>
  </si>
  <si>
    <t>FILA_18</t>
  </si>
  <si>
    <t xml:space="preserve">Remisión de los soportes documentales necasarios para los actos de cierre de los contratos, Informes finales, informes de pago y balance financiero de los 37 contratos observados </t>
  </si>
  <si>
    <t>Comunicado a los supervisores</t>
  </si>
  <si>
    <t>FILA_19</t>
  </si>
  <si>
    <t>H 3</t>
  </si>
  <si>
    <r>
      <rPr>
        <b/>
        <sz val="11"/>
        <color theme="1"/>
        <rFont val="Calibri"/>
        <family val="2"/>
        <scheme val="minor"/>
      </rPr>
      <t>Materialización riesgo operativo (D)</t>
    </r>
    <r>
      <rPr>
        <sz val="11"/>
        <color indexed="8"/>
        <rFont val="Calibri"/>
        <family val="2"/>
        <scheme val="minor"/>
      </rPr>
      <t xml:space="preserve">.  Se reconoce en la cuenta Gastos de Operaciones (Código 51) la materialización de riesgos operativos por $522.904.194, que afectan el resultado en esta cuantía, el 91% de eventos corresponde a retiros de cesantías y avc, por $477.999.719 y el 9%, por $44.904.475 son eventos de origen tecnológico y operativo. </t>
    </r>
  </si>
  <si>
    <t>Situación originada por debilidades en los mecanismos de control y seguimiento en el proceso de retiros de cesantías y ahorro voluntario, a los sistemas de información.</t>
  </si>
  <si>
    <t>Se revisarán los manuales de procedimiento  y se efectuarán las actualizaciones correspondientes  de acuerdo con los  procedimientos internos afectados dentro del hallazgo sobre los cuales se identificó, se fortaleció y se implemetaron controles que serán sujetos a verificación periodica a través de la actualización de estos</t>
  </si>
  <si>
    <t>Continuar con definición de riesgos según C 041/07 SFC y actualización de procedimientos ACP-PR-027, ACP-PR-031, FC-PR-004, GCR-IT-037, GF PR 103, GC-PR-021, AC-PR-016</t>
  </si>
  <si>
    <t>Cantidad de manuales y/o procedimientos impactados de control junto con la matriz de riesgos.</t>
  </si>
  <si>
    <t>FILA_20</t>
  </si>
  <si>
    <t>Establecer reuniones para hacer seguimiento a controles</t>
  </si>
  <si>
    <t>Actas</t>
  </si>
  <si>
    <t>FILA_21</t>
  </si>
  <si>
    <t>Documentar procedimientos ante nuevas situaciones de riesgo</t>
  </si>
  <si>
    <t>FILA_22</t>
  </si>
  <si>
    <t>Hacer seguimiento de controles de nuevos dispositivos biométricos 330</t>
  </si>
  <si>
    <t>Informe de seguimientos</t>
  </si>
  <si>
    <t>FILA_23</t>
  </si>
  <si>
    <t xml:space="preserve">
Continuar con dos validaciones de la minuta previas a la firma de las escrituras y la doble validación de las listas de chequeo documental previa al desembolso.</t>
  </si>
  <si>
    <t>Informe de seguimiento</t>
  </si>
  <si>
    <t>FILA_24</t>
  </si>
  <si>
    <t>H 4</t>
  </si>
  <si>
    <r>
      <rPr>
        <b/>
        <sz val="11"/>
        <color theme="1"/>
        <rFont val="Calibri"/>
        <family val="2"/>
        <scheme val="minor"/>
      </rPr>
      <t>Pago intereses UGPP (F-D)</t>
    </r>
    <r>
      <rPr>
        <sz val="11"/>
        <color indexed="8"/>
        <rFont val="Calibri"/>
        <family val="2"/>
        <scheme val="minor"/>
      </rPr>
      <t>. Se cancelaron a la UGPP $768.994.005 con OP 27112020 y DP 5300544690, de los cuales $185.003.000 por intereses, generaron un mayor valor pagado, en el entendido que si el FNA hubiera estado atento a la reclamación inicial y hubieran realizado las gestiones pertinentes no hubiera dado lugar al pago de intereses y causado un daño al patrimonio.</t>
    </r>
  </si>
  <si>
    <t>Debilidades en la comunicación entre las áreas</t>
  </si>
  <si>
    <t xml:space="preserve">Garantizar el pago oportuno de los temas relacionados con UGPP, realizando la gestión necesaria para mitigar las perdidas económicas que impacten la Entidad. </t>
  </si>
  <si>
    <t>Sensibilizaciones a las áreas de Jurídica, Correspondencia, PQR y Gestión Humana respecto al manejo adecuado y priorización de documentación relacionada con UGPP.</t>
  </si>
  <si>
    <t>Registro de asistencia</t>
  </si>
  <si>
    <t>FILA_25</t>
  </si>
  <si>
    <t>Realizar seguimientos mensuales al área juridica y gestión documental para que se infome que documentación se ha recibido relacionada con UGPP y la gestión desarrollada al respecto.</t>
  </si>
  <si>
    <t>Memorandos</t>
  </si>
  <si>
    <t>FILA_26</t>
  </si>
  <si>
    <t>Realizar reuniones periódicas con la UGPP con el fin de revisar los casos del FNA.</t>
  </si>
  <si>
    <t>Acta de reunión</t>
  </si>
  <si>
    <t>FILA_27</t>
  </si>
  <si>
    <t>Realizar seguimientos mensuales internos en la División de Gestión Humana para validar  la gestión realizada con requerimientos  relacionados con UGPP.</t>
  </si>
  <si>
    <t>FILA_28</t>
  </si>
  <si>
    <t>Actualizar el procedimiento de pago de sentencias judiciales a cargo de la oficina juridica, para garantizar el pago de sentencias por UGPP</t>
  </si>
  <si>
    <t>Procedimiento</t>
  </si>
  <si>
    <t>FILA_29</t>
  </si>
  <si>
    <t>H 5</t>
  </si>
  <si>
    <r>
      <rPr>
        <b/>
        <sz val="11"/>
        <color theme="1"/>
        <rFont val="Calibri"/>
        <family val="2"/>
        <scheme val="minor"/>
      </rPr>
      <t>Instrumentos Financieros - Cesantías</t>
    </r>
    <r>
      <rPr>
        <sz val="11"/>
        <color indexed="8"/>
        <rFont val="Calibri"/>
        <family val="2"/>
        <scheme val="minor"/>
      </rPr>
      <t>. existen 2.550 recaudos de cesantías por $34.730.991.821 por aplicar a las cuentas individuales, esta cuenta por ser “cuenta puente” debe quedar en cero (0), una vez se dispersen a los consumidores financieros, para el abono oportuno a los titulares de dichos recursos</t>
    </r>
  </si>
  <si>
    <t>Deficiencias en los mecanismos de control interno, en los procedimientos para realizar las conciliaciones y cruces de información que garanticen la aplicación de las cesantías en cabeza de los titulares.</t>
  </si>
  <si>
    <t>Gestionar  las partidas y saldos pendientes por aplicar en las cuentas individuales al cierre de 31 de diciembre de 2020, con el objetivo de obtener los soportes de pago y reportes  que permitan realizar el registro de las consignaciones en  las cuentas empresariales y la individualización de los recursos en cuentas  de los afiliados.</t>
  </si>
  <si>
    <t xml:space="preserve">Ejecución de la siguientes actividades: Remisión de correos electrónicos a las entidades, campañas telefónincas a través del contact center, notificaciones a las entidades financieras, avance de la depuración de las cuentas, conciliaciones operativas; aspectos que se describiran en el informe trimestral .
</t>
  </si>
  <si>
    <t xml:space="preserve">Un Informe trimestral </t>
  </si>
  <si>
    <t>FILA_30</t>
  </si>
  <si>
    <t>H 6</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</si>
  <si>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$3.625.174.394</t>
    </r>
  </si>
  <si>
    <t>El Fna en su momento no evaluó la dimensión de la capacidad e infraestructura requerida y la infraestructura contratada impactando económicamente al FNA y técnicamente el desarrollo del PETIC.</t>
  </si>
  <si>
    <t>Dado que la vigencia del contrato finaliza el 03/09/21, se requiere llevar a cabo un proceso de contratación basado en las necesidades reales del FNA, para asegurar continuidad en los servicios de infraestructura del ERP.  En el alcance se incluirá la migración a la nube de la infraestructura por la flexibilidad y escalabilidad que representa para el sistema</t>
  </si>
  <si>
    <t>Validar con diferentes firmas del mercado, el estado actual del servicio, sus consumos, con el fin de determinar la capacidad técnica requerida y la estrategia para implementar un nuevo servicio (On-Premise, nube o híbido)</t>
  </si>
  <si>
    <t xml:space="preserve">Evidencia de mesas de trabajo para revisión del estado actual del servicio en el FNA </t>
  </si>
  <si>
    <t>FILA_31</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</si>
  <si>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$3.625.174.395</t>
    </r>
  </si>
  <si>
    <t xml:space="preserve">Explorar alternativas (en la nube, on-premise o híbridos) e identificar ventajas del modelo a implementar, donde la tendencia es la recomendación de migración a la nube, además se da cumplimiento a lineamiento de gobierno digital respecto a servicios de TI  con infraestructuras en la nube. </t>
  </si>
  <si>
    <r>
      <t>Documentos de Recomendación de firmas como</t>
    </r>
    <r>
      <rPr>
        <u/>
        <sz val="11"/>
        <color rgb="FF000000"/>
        <rFont val="Calibri"/>
        <family val="2"/>
        <scheme val="minor"/>
      </rPr>
      <t xml:space="preserve"> Ayesa, IBM y SAP</t>
    </r>
    <r>
      <rPr>
        <sz val="11"/>
        <color indexed="8"/>
        <rFont val="Calibri"/>
        <family val="2"/>
        <scheme val="minor"/>
      </rPr>
      <t xml:space="preserve"> respecto a evolución de SAP y necesidades del FNA. 
Arquitectura propuesta (nube)</t>
    </r>
  </si>
  <si>
    <t>FILA_32</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</si>
  <si>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$3.625.174.396</t>
    </r>
    <r>
      <rPr>
        <sz val="11"/>
        <color theme="1"/>
        <rFont val="Calibri"/>
        <family val="2"/>
        <scheme val="minor"/>
      </rPr>
      <t/>
    </r>
  </si>
  <si>
    <r>
      <t>Realizar estudio de mercado  con empresas reconocidas del sector que</t>
    </r>
    <r>
      <rPr>
        <sz val="11"/>
        <rFont val="Calibri"/>
        <family val="2"/>
        <scheme val="minor"/>
      </rPr>
      <t xml:space="preserve"> p</t>
    </r>
    <r>
      <rPr>
        <sz val="11"/>
        <rFont val="Calibri (Cuerpo)"/>
      </rPr>
      <t>r</t>
    </r>
    <r>
      <rPr>
        <sz val="11"/>
        <rFont val="Calibri"/>
        <family val="2"/>
        <scheme val="minor"/>
      </rPr>
      <t>estan</t>
    </r>
    <r>
      <rPr>
        <sz val="11"/>
        <color indexed="8"/>
        <rFont val="Calibri"/>
        <family val="2"/>
        <scheme val="minor"/>
      </rPr>
      <t xml:space="preserve"> este servicio, teniendo en cuenta las mejores practicas del mercado y tendencias </t>
    </r>
  </si>
  <si>
    <t xml:space="preserve">Documento de estudio de mercado el en que se incluya ficha técnica de la solución y componentes a contratar,  para responder a las necesidades especificas del servicio en el FNA. </t>
  </si>
  <si>
    <t>FILA_33</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</si>
  <si>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$3.625.174.397</t>
    </r>
    <r>
      <rPr>
        <sz val="11"/>
        <color theme="1"/>
        <rFont val="Calibri"/>
        <family val="2"/>
        <scheme val="minor"/>
      </rPr>
      <t/>
    </r>
  </si>
  <si>
    <t xml:space="preserve">Definir presupuesto Oficial Estimado y surtir proceso de aprobación de vigencias futuras </t>
  </si>
  <si>
    <t xml:space="preserve">Acta de comité con resultado de aprobación de vigencias </t>
  </si>
  <si>
    <t>FILA_34</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</si>
  <si>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$3.625.174.398</t>
    </r>
    <r>
      <rPr>
        <sz val="11"/>
        <color theme="1"/>
        <rFont val="Calibri"/>
        <family val="2"/>
        <scheme val="minor"/>
      </rPr>
      <t/>
    </r>
  </si>
  <si>
    <t>Dado que la vigencia del contrato finaliza el 03/09/21 se requiere llevar a cabo un proceso de contratación basado en las necesidades reales del FNA, para asegurar continuidad en los servicios de infraestructura del ERP.  En el alcance se incluirá la migración a la nube de la infraestructura por la flexibilidad y escalabilidad que representa para el sistema</t>
  </si>
  <si>
    <t xml:space="preserve">Publicar el proceso de contratación para migración a la nube, actualización de versión y servicios relacionados con infraestructura del ERP, en el SECOP </t>
  </si>
  <si>
    <t xml:space="preserve">Proceso publicado en el SECOP </t>
  </si>
  <si>
    <t>FILA_35</t>
  </si>
  <si>
    <t>H 7</t>
  </si>
  <si>
    <r>
      <rPr>
        <b/>
        <sz val="11"/>
        <color theme="1"/>
        <rFont val="Calibri"/>
        <family val="2"/>
        <scheme val="minor"/>
      </rPr>
      <t>Seg de Inf</t>
    </r>
    <r>
      <rPr>
        <sz val="11"/>
        <color indexed="8"/>
        <rFont val="Calibri"/>
        <family val="2"/>
        <scheme val="minor"/>
      </rPr>
      <t>. COBIS AH – Recaudos En recaudos AVC Consultas – Planillas AFC – Consolidado Planillas identificó existencia de Ent con 2 códigos diferentes mismo NIT que pueden ser ingresadas por cualquiera y contienen mismas transacciones.   Retiros COBIS CES y AH En retiros Ces y AVC no se identificó registro en módulos Retiros COBIS CES y retiros AVC COBIS AH</t>
    </r>
  </si>
  <si>
    <t>Deficiencias en la calidad de los datos, fallas en la integridad de la información procesada en el Sistema COBIS lo que genera incumplimiento de los controles de seguridad de la información</t>
  </si>
  <si>
    <t>Implementar desarrollos tecnológicos para que el registro y creacion de entidades públicas sea exclusivamente con llaves de acceso por tipo de documento y numero de identificación.</t>
  </si>
  <si>
    <t>1.1.  Definir el alcance de la especificación funcional.</t>
  </si>
  <si>
    <t>Documento especificación funcional.</t>
  </si>
  <si>
    <t>FILA_36</t>
  </si>
  <si>
    <t>1.2.  Realizar los desarrollos e implementacion en producción.</t>
  </si>
  <si>
    <t xml:space="preserve">
Postular paso a producción de la solución  (acta)</t>
  </si>
  <si>
    <t>FILA_37</t>
  </si>
  <si>
    <t xml:space="preserve">Controlar que todas las transacciones del módulo COBIS Cesantias y Ahorros que se ejecuten lleguen al Módulo SAP. </t>
  </si>
  <si>
    <t>Generar la evidencia de las transacciones  en el aplicativo CORE de la Entidad - COBIS de los casos mencionados por la Contraloria.</t>
  </si>
  <si>
    <t>Documento donde se evidencian las trasnsacciones en COBIS.</t>
  </si>
  <si>
    <t>FILA_38</t>
  </si>
  <si>
    <t>Conciliaciones mensuales  de las cuentas puente y saldos de cesantías y AVC, entre el módulo Operativo - COBIS Vs el Aplicativo Contable - SAP,  donde se evidencia que todas las transacciones de Cobis se encuentran registradas en SAP.</t>
  </si>
  <si>
    <t>Conciliaciones entre el módulo Operativo - COBIS Vs el Aplicativo Contable - SAP mensuales.</t>
  </si>
  <si>
    <t>FILA_39</t>
  </si>
  <si>
    <t>H 8</t>
  </si>
  <si>
    <r>
      <rPr>
        <b/>
        <sz val="11"/>
        <color theme="1"/>
        <rFont val="Calibri"/>
        <family val="2"/>
        <scheme val="minor"/>
      </rPr>
      <t>Consistencia de la Información.</t>
    </r>
    <r>
      <rPr>
        <sz val="11"/>
        <color indexed="8"/>
        <rFont val="Calibri"/>
        <family val="2"/>
        <scheme val="minor"/>
      </rPr>
      <t xml:space="preserve">  debilidades en el ingreso de los bienes al almacén; no obstante, haberse pagado el 3 de diciembre de 2020, hasta el 20 de abril de 2021, se realizó la entrada al mismo</t>
    </r>
  </si>
  <si>
    <t>Deficiencias de control y seguimiento en el proceso de adquisición de bienes.</t>
  </si>
  <si>
    <t>Establecer mecanismos de control y mejora de la comunicación que permitan realizar el ingreso de manera oportuna al almacén de los nuevos elementos que se adquieran para la Entidad.</t>
  </si>
  <si>
    <t>Se realizará revisión y actualización del GA-PR-041 PROCEDIMIENTO PARA EL SUMINISTRO DE ELEMENTOS DE CONSUMO, (ASPECTOS GENERALES y DESCRIPCIÓN DEL PROCEDMIENTO), estableciendo puntos de control que garanticen el oportuno ingreso de las compras al almacén.</t>
  </si>
  <si>
    <t xml:space="preserve">Revisión y actualización y oficialización del procedimiento.
</t>
  </si>
  <si>
    <t>FILA_40</t>
  </si>
  <si>
    <t>Elaborar y difundir, con el apoyo del Grupo de Comunicaciones, campaña de socialización (Mailing) sobre la responsabilidad de informar de manera oportuna al Grupo de Inventarios y Almacén sobre todas las compras realizadas para la Entidad.</t>
  </si>
  <si>
    <t xml:space="preserve">Campaña de socialización (Mailing) </t>
  </si>
  <si>
    <t>FILA_41</t>
  </si>
  <si>
    <t>H 9</t>
  </si>
  <si>
    <r>
      <rPr>
        <b/>
        <sz val="11"/>
        <color theme="1"/>
        <rFont val="Calibri"/>
        <family val="2"/>
        <scheme val="minor"/>
      </rPr>
      <t>Pago Multa Venta Cartera (F)</t>
    </r>
    <r>
      <rPr>
        <sz val="11"/>
        <color indexed="8"/>
        <rFont val="Calibri"/>
        <family val="2"/>
        <scheme val="minor"/>
      </rPr>
      <t>. el FNA vendió cartera de crédito el 20/11/17, sin tener en cuenta lo establecido como la aprobación por la JD, situación que llevó a la sanción por la SFC por $70.000.000. Se cancelaron $927.088 por intereses de mora, en el entendido que la multa no fue cancelada oportunamente, para un total de $70.927.088, recursos pagados en su totalidad.</t>
    </r>
  </si>
  <si>
    <t>El FNA, realizó venta de cartera sin la aprobación por parte del Junta Directiva, requisito indelegable. De igual forma, se incurrió en la mora del pago de la multa en comento lo que generó intereses moratorios.</t>
  </si>
  <si>
    <t>Control estado de los procesos y ajuste del presupuesto disponible en "multas sanciones y litigios" según se requiera</t>
  </si>
  <si>
    <t xml:space="preserve">En caso de que se notifique una sanción de primera instancia por parte de la Superfinanciera se validará que existe presupuesto suficiente para atenderla </t>
  </si>
  <si>
    <t>Informe trimestral del estado de los procesos administrativos de la SFC, validando si existe decisión de primera instancia y si existen recursos en el rubro presupuestal (trimestre vencido a partir de junio)</t>
  </si>
  <si>
    <t>FILA_42</t>
  </si>
  <si>
    <t>Incluir en el Procedimiento para pago de sentencias y gestión de provisiones, un plazo especial para el pago de sanciones de la SFC, que corresponde a un (1) día</t>
  </si>
  <si>
    <t>FILA_43</t>
  </si>
  <si>
    <t>Ajustar procedimiento de venta de cartera, derechos litigiosos y otros activos del Fondo para aclarar los requisitos y la necesidad de aprobación de la Junta Directiva.</t>
  </si>
  <si>
    <t>Procedimiento de venta de cartera, derechos litigiosos y otros activos del Fondo.</t>
  </si>
  <si>
    <t>FILA_44</t>
  </si>
  <si>
    <t>H 10</t>
  </si>
  <si>
    <r>
      <rPr>
        <b/>
        <sz val="11"/>
        <color theme="1"/>
        <rFont val="Calibri"/>
        <family val="2"/>
        <scheme val="minor"/>
      </rPr>
      <t xml:space="preserve">Contestación demanda </t>
    </r>
    <r>
      <rPr>
        <sz val="11"/>
        <color indexed="8"/>
        <rFont val="Calibri"/>
        <family val="2"/>
        <scheme val="minor"/>
      </rPr>
      <t xml:space="preserve">.  el FNA no contestó las demandas en los términos establecidos por los diferentes Despachos Judiciales,  con respecto a los procesos No. 23001310500120190002500 y 11001310503720180064400. </t>
    </r>
  </si>
  <si>
    <t>Falta de gestión por parte del abogado que representaba al FNA en el proceso No. 23001310500120190002500 y omisión y falta de diligencia en la asignación de apoderado al proceso 11001310503720180064400</t>
  </si>
  <si>
    <t>Control a la contestación de demandas de manera oportuna</t>
  </si>
  <si>
    <t>Implementar un plan de vigilancia judicial permanente de todos los procesos, sea con una firma externa o con personal de la Oficina Jurídica</t>
  </si>
  <si>
    <t>Informes mensuales de vigilancia al estado de los procesos reportado por los apoderados (informe mes vencido)</t>
  </si>
  <si>
    <t>FILA_45</t>
  </si>
  <si>
    <t>Remitir al contratista una base en excel que relaciona las demandas asignadas, para que consigne las fechas en las cuales radicó la contestación de la demanda, para calcular sise redicó o no dentro del termino de ley</t>
  </si>
  <si>
    <t>Informe mensual del control que se realiza a los apoderados externos sobre contestación de demandas dentro de los terminos de ley. (Informe mes vencido)</t>
  </si>
  <si>
    <t>FILA_46</t>
  </si>
  <si>
    <t>Suministro de 13,003 certificados digitales, 25 para funcionarios y 12,978 para CF que no pueden ser usados debido a falta de desarrollos de fábricas de software.</t>
  </si>
  <si>
    <t>Debilidades de planeación y en alcance de las especificaciones técnicas del negocio a celebrar</t>
  </si>
  <si>
    <t xml:space="preserve">Realizar un nuevo proceso de contratación </t>
  </si>
  <si>
    <t>Se implementaron los desarrollos para el uso de la firma digital desde la afiliación, uso de los canales FELp 
Realizar un nuevo proceso precontractual; en el cual se tienen definidas las condiciones, cantidades para continuar con este mecanismo de validación fuerte de firma digital.</t>
  </si>
  <si>
    <t>Cumplimiento 2015 - 2019
Reformulada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</si>
</sst>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theme="1"/>
      <name val="Calibri"/>
      <family val="2"/>
      <scheme val="minor"/>
    </font>
    <font>
      <b/>
      <sz val="11"/>
      <color indexed="9"/>
      <name val="Calibri"/>
      <family val="2"/>
    </font>
    <font>
      <sz val="10"/>
      <name val="Arial"/>
      <family val="2"/>
    </font>
    <font>
      <sz val="11"/>
      <name val="Arial"/>
      <family val="2"/>
    </font>
    <font>
      <sz val="12"/>
      <color indexed="8"/>
      <name val="Calibri"/>
      <family val="2"/>
      <scheme val="minor"/>
    </font>
    <font>
      <i/>
      <sz val="11"/>
      <color rgb="FF000000"/>
      <name val="Calibri"/>
      <family val="2"/>
      <scheme val="minor"/>
    </font>
    <font>
      <sz val="11"/>
      <name val="Calibri"/>
      <family val="2"/>
      <scheme val="minor"/>
    </font>
    <font>
      <b/>
      <sz val="11"/>
      <color indexed="8"/>
      <name val="Calibri"/>
      <family val="2"/>
      <scheme val="minor"/>
    </font>
    <font>
      <u/>
      <sz val="11"/>
      <color rgb="FF000000"/>
      <name val="Calibri"/>
      <family val="2"/>
      <scheme val="minor"/>
    </font>
    <font>
      <sz val="11"/>
      <name val="Calibri (Cuerpo)"/>
    </font>
    <font>
      <sz val="11"/>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ck">
        <color auto="1"/>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auto="1"/>
      </top>
      <bottom style="thin">
        <color indexed="64"/>
      </bottom>
      <diagonal/>
    </border>
  </borders>
  <cellStyleXfs count="1">
    <xf numFmtId="0" fontId="0" fillId="0" borderId="0"/>
  </cellStyleXfs>
  <cellXfs count="116">
    <xf numFmtId="0" fontId="0" fillId="0" borderId="0" xfId="0"/>
    <xf numFmtId="0" fontId="3" fillId="2" borderId="1"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pplyProtection="1">
      <alignment vertical="center" wrapText="1"/>
      <protection locked="0"/>
    </xf>
    <xf numFmtId="0" fontId="0" fillId="0" borderId="3" xfId="0" applyFill="1" applyBorder="1" applyAlignment="1" applyProtection="1">
      <alignment horizontal="center" vertical="center"/>
      <protection locked="0"/>
    </xf>
    <xf numFmtId="0" fontId="0" fillId="0" borderId="3" xfId="0"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0" fillId="0" borderId="3" xfId="0" applyFill="1" applyBorder="1" applyAlignment="1" applyProtection="1">
      <alignment horizontal="center" vertical="center" wrapText="1"/>
      <protection locked="0"/>
    </xf>
    <xf numFmtId="164" fontId="0" fillId="0" borderId="3" xfId="0" applyNumberFormat="1" applyFill="1" applyBorder="1" applyAlignment="1" applyProtection="1">
      <alignment horizontal="center" vertical="center"/>
      <protection locked="0"/>
    </xf>
    <xf numFmtId="1" fontId="7" fillId="0" borderId="3"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pplyProtection="1">
      <alignment vertical="center" wrapText="1"/>
      <protection locked="0"/>
    </xf>
    <xf numFmtId="0" fontId="0" fillId="0" borderId="2" xfId="0" applyFill="1" applyBorder="1" applyAlignment="1" applyProtection="1">
      <alignment horizontal="center" vertical="center"/>
      <protection locked="0"/>
    </xf>
    <xf numFmtId="0" fontId="0" fillId="0" borderId="2" xfId="0"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0" fillId="0" borderId="2" xfId="0" applyFill="1" applyBorder="1" applyAlignment="1" applyProtection="1">
      <alignment horizontal="center" vertical="center" wrapText="1"/>
      <protection locked="0"/>
    </xf>
    <xf numFmtId="164" fontId="0" fillId="0" borderId="2" xfId="0" applyNumberFormat="1" applyFill="1" applyBorder="1" applyAlignment="1" applyProtection="1">
      <alignment horizontal="center" vertical="center"/>
      <protection locked="0"/>
    </xf>
    <xf numFmtId="1" fontId="7" fillId="0" borderId="2"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pplyProtection="1">
      <alignment vertical="center" wrapText="1"/>
      <protection locked="0"/>
    </xf>
    <xf numFmtId="0" fontId="0" fillId="0" borderId="4" xfId="0" applyFill="1" applyBorder="1" applyAlignment="1" applyProtection="1">
      <alignment horizontal="center" vertical="center"/>
      <protection locked="0"/>
    </xf>
    <xf numFmtId="0" fontId="0" fillId="0" borderId="4" xfId="0"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0" fillId="0" borderId="4" xfId="0" applyFill="1" applyBorder="1" applyAlignment="1" applyProtection="1">
      <alignment horizontal="center" vertical="center" wrapText="1"/>
      <protection locked="0"/>
    </xf>
    <xf numFmtId="164" fontId="0" fillId="0" borderId="4" xfId="0" applyNumberFormat="1" applyFill="1" applyBorder="1" applyAlignment="1" applyProtection="1">
      <alignment horizontal="center" vertical="center"/>
      <protection locked="0"/>
    </xf>
    <xf numFmtId="1" fontId="7" fillId="0" borderId="4" xfId="0"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pplyProtection="1">
      <alignment vertical="center" wrapText="1"/>
      <protection locked="0"/>
    </xf>
    <xf numFmtId="0" fontId="0" fillId="0" borderId="5" xfId="0" applyFill="1" applyBorder="1" applyAlignment="1" applyProtection="1">
      <alignment horizontal="center" vertical="center"/>
      <protection locked="0"/>
    </xf>
    <xf numFmtId="0" fontId="0" fillId="0" borderId="5" xfId="0" applyFill="1" applyBorder="1" applyAlignment="1" applyProtection="1">
      <alignment horizontal="left" vertical="center" wrapText="1"/>
      <protection locked="0"/>
    </xf>
    <xf numFmtId="0" fontId="0" fillId="0" borderId="5" xfId="0" applyFill="1" applyBorder="1" applyAlignment="1">
      <alignment horizontal="left" vertical="center" wrapText="1"/>
    </xf>
    <xf numFmtId="0" fontId="2" fillId="0" borderId="5" xfId="0" applyFont="1" applyFill="1" applyBorder="1" applyAlignment="1" applyProtection="1">
      <alignment horizontal="left" vertical="center" wrapText="1"/>
      <protection locked="0"/>
    </xf>
    <xf numFmtId="164" fontId="0" fillId="0" borderId="5" xfId="0" applyNumberFormat="1" applyFill="1" applyBorder="1" applyAlignment="1" applyProtection="1">
      <alignment horizontal="center" vertical="center"/>
      <protection locked="0"/>
    </xf>
    <xf numFmtId="1" fontId="0" fillId="0" borderId="5" xfId="0" applyNumberFormat="1" applyFill="1" applyBorder="1" applyAlignment="1">
      <alignment horizontal="center" vertical="center"/>
    </xf>
    <xf numFmtId="0" fontId="0" fillId="0" borderId="5" xfId="0" applyFill="1" applyBorder="1" applyAlignment="1" applyProtection="1">
      <alignment horizontal="center" vertical="center" wrapText="1"/>
      <protection locked="0"/>
    </xf>
    <xf numFmtId="0" fontId="0" fillId="0" borderId="6" xfId="0" applyFill="1" applyBorder="1" applyAlignment="1">
      <alignment horizontal="center" vertical="center"/>
    </xf>
    <xf numFmtId="0" fontId="0" fillId="0" borderId="6" xfId="0" applyFill="1" applyBorder="1" applyAlignment="1" applyProtection="1">
      <alignment vertical="center" wrapText="1"/>
      <protection locked="0"/>
    </xf>
    <xf numFmtId="0" fontId="0" fillId="0" borderId="6" xfId="0" applyFill="1" applyBorder="1" applyAlignment="1" applyProtection="1">
      <alignment horizontal="center" vertical="center"/>
      <protection locked="0"/>
    </xf>
    <xf numFmtId="0" fontId="0" fillId="0" borderId="6" xfId="0" applyFill="1" applyBorder="1" applyAlignment="1" applyProtection="1">
      <alignment horizontal="left" vertical="center" wrapText="1"/>
      <protection locked="0"/>
    </xf>
    <xf numFmtId="0" fontId="0" fillId="0" borderId="6" xfId="0" applyFill="1" applyBorder="1" applyAlignment="1">
      <alignment horizontal="left" vertical="center" wrapText="1"/>
    </xf>
    <xf numFmtId="0" fontId="0" fillId="0" borderId="6" xfId="0" applyFill="1" applyBorder="1" applyAlignment="1" applyProtection="1">
      <alignment horizontal="justify" vertical="center" wrapText="1"/>
      <protection locked="0"/>
    </xf>
    <xf numFmtId="164" fontId="0" fillId="0" borderId="6" xfId="0" applyNumberFormat="1" applyFill="1" applyBorder="1" applyAlignment="1" applyProtection="1">
      <alignment horizontal="center" vertical="center"/>
      <protection locked="0"/>
    </xf>
    <xf numFmtId="1" fontId="8" fillId="0" borderId="6" xfId="0" applyNumberFormat="1" applyFont="1" applyFill="1" applyBorder="1" applyAlignment="1">
      <alignment horizontal="center" vertical="center"/>
    </xf>
    <xf numFmtId="0" fontId="0" fillId="0" borderId="6" xfId="0" applyFill="1" applyBorder="1" applyAlignment="1" applyProtection="1">
      <alignment horizontal="center" vertical="center" wrapText="1"/>
      <protection locked="0"/>
    </xf>
    <xf numFmtId="0" fontId="9" fillId="0" borderId="6" xfId="0" applyFont="1" applyFill="1" applyBorder="1" applyAlignment="1">
      <alignment horizontal="center" vertical="center"/>
    </xf>
    <xf numFmtId="0" fontId="0" fillId="0" borderId="6" xfId="0" applyFill="1" applyBorder="1" applyAlignment="1">
      <alignment vertical="center" wrapText="1"/>
    </xf>
    <xf numFmtId="0" fontId="0" fillId="0" borderId="4" xfId="0" applyFill="1" applyBorder="1" applyAlignment="1">
      <alignment horizontal="left" vertical="center" wrapText="1"/>
    </xf>
    <xf numFmtId="0" fontId="0" fillId="0" borderId="4" xfId="0" applyFill="1" applyBorder="1" applyAlignment="1">
      <alignment horizontal="center" vertical="center" wrapText="1"/>
    </xf>
    <xf numFmtId="1" fontId="8" fillId="0" borderId="4" xfId="0" applyNumberFormat="1" applyFont="1" applyFill="1" applyBorder="1" applyAlignment="1">
      <alignment horizontal="center" vertical="center"/>
    </xf>
    <xf numFmtId="0" fontId="0" fillId="0" borderId="5" xfId="0" applyFill="1" applyBorder="1" applyAlignment="1">
      <alignment horizontal="left" vertical="top" wrapText="1"/>
    </xf>
    <xf numFmtId="0" fontId="0" fillId="0" borderId="5" xfId="0" applyFill="1" applyBorder="1" applyAlignment="1" applyProtection="1">
      <alignment horizontal="left" vertical="top" wrapText="1"/>
      <protection locked="0"/>
    </xf>
    <xf numFmtId="2" fontId="0" fillId="0" borderId="5" xfId="0" applyNumberFormat="1" applyFill="1" applyBorder="1" applyAlignment="1">
      <alignment horizontal="center" vertical="center"/>
    </xf>
    <xf numFmtId="0" fontId="0" fillId="0" borderId="7" xfId="0" applyFill="1" applyBorder="1" applyAlignment="1">
      <alignment horizontal="center" vertical="center"/>
    </xf>
    <xf numFmtId="0" fontId="0" fillId="0" borderId="7" xfId="0" applyFill="1" applyBorder="1" applyAlignment="1" applyProtection="1">
      <alignment vertical="center" wrapText="1"/>
      <protection locked="0"/>
    </xf>
    <xf numFmtId="0" fontId="0" fillId="0" borderId="7" xfId="0" applyFill="1" applyBorder="1" applyAlignment="1" applyProtection="1">
      <alignment horizontal="center" vertical="center"/>
      <protection locked="0"/>
    </xf>
    <xf numFmtId="0" fontId="0" fillId="0" borderId="7" xfId="0" applyFill="1" applyBorder="1" applyAlignment="1">
      <alignment horizontal="left" vertical="top" wrapText="1"/>
    </xf>
    <xf numFmtId="0" fontId="0" fillId="0" borderId="7" xfId="0" applyFill="1" applyBorder="1" applyAlignment="1" applyProtection="1">
      <alignment horizontal="left" vertical="top" wrapText="1"/>
      <protection locked="0"/>
    </xf>
    <xf numFmtId="164" fontId="0" fillId="0" borderId="7" xfId="0" applyNumberFormat="1" applyFill="1" applyBorder="1" applyAlignment="1" applyProtection="1">
      <alignment horizontal="center" vertical="center"/>
      <protection locked="0"/>
    </xf>
    <xf numFmtId="2" fontId="0" fillId="0" borderId="7" xfId="0" applyNumberFormat="1" applyFill="1" applyBorder="1" applyAlignment="1">
      <alignment horizontal="center" vertical="center"/>
    </xf>
    <xf numFmtId="0" fontId="0" fillId="0" borderId="7" xfId="0" applyFill="1" applyBorder="1" applyAlignment="1" applyProtection="1">
      <alignment horizontal="center" vertical="center" wrapText="1"/>
      <protection locked="0"/>
    </xf>
    <xf numFmtId="0" fontId="0" fillId="0" borderId="8" xfId="0" applyFill="1" applyBorder="1" applyAlignment="1">
      <alignment horizontal="center" vertical="center"/>
    </xf>
    <xf numFmtId="0" fontId="0" fillId="0" borderId="8" xfId="0" applyFill="1" applyBorder="1" applyAlignment="1" applyProtection="1">
      <alignment vertical="center" wrapText="1"/>
      <protection locked="0"/>
    </xf>
    <xf numFmtId="0" fontId="0" fillId="0" borderId="8" xfId="0" applyFill="1" applyBorder="1" applyAlignment="1" applyProtection="1">
      <alignment horizontal="center" vertical="center"/>
      <protection locked="0"/>
    </xf>
    <xf numFmtId="0" fontId="0" fillId="0" borderId="8" xfId="0" applyFill="1" applyBorder="1" applyAlignment="1">
      <alignment horizontal="left" vertical="top" wrapText="1"/>
    </xf>
    <xf numFmtId="0" fontId="11" fillId="0" borderId="8" xfId="0" applyFont="1" applyFill="1" applyBorder="1" applyAlignment="1">
      <alignment horizontal="left" vertical="top" wrapText="1"/>
    </xf>
    <xf numFmtId="0" fontId="0" fillId="0" borderId="8" xfId="0" applyFill="1" applyBorder="1" applyAlignment="1">
      <alignment horizontal="center" vertical="center" wrapText="1"/>
    </xf>
    <xf numFmtId="164" fontId="0" fillId="0" borderId="8" xfId="0" applyNumberFormat="1" applyFill="1" applyBorder="1" applyAlignment="1" applyProtection="1">
      <alignment horizontal="center" vertical="center"/>
      <protection locked="0"/>
    </xf>
    <xf numFmtId="2" fontId="0" fillId="0" borderId="8" xfId="0" applyNumberFormat="1" applyFill="1" applyBorder="1" applyAlignment="1">
      <alignment horizontal="center" vertical="center"/>
    </xf>
    <xf numFmtId="0" fontId="0" fillId="0" borderId="8" xfId="0" applyFill="1" applyBorder="1" applyAlignment="1" applyProtection="1">
      <alignment horizontal="center" vertical="center" wrapText="1"/>
      <protection locked="0"/>
    </xf>
    <xf numFmtId="0" fontId="0" fillId="0" borderId="6" xfId="0" applyFill="1" applyBorder="1" applyAlignment="1">
      <alignment horizontal="left" vertical="top" wrapText="1"/>
    </xf>
    <xf numFmtId="0" fontId="11" fillId="0" borderId="6" xfId="0" applyFont="1" applyFill="1" applyBorder="1" applyAlignment="1">
      <alignment horizontal="left" vertical="top" wrapText="1"/>
    </xf>
    <xf numFmtId="0" fontId="0" fillId="0" borderId="6" xfId="0" applyFill="1" applyBorder="1" applyAlignment="1">
      <alignment horizontal="center" vertical="center" wrapText="1"/>
    </xf>
    <xf numFmtId="2" fontId="0" fillId="0" borderId="6" xfId="0" applyNumberFormat="1" applyFill="1" applyBorder="1" applyAlignment="1">
      <alignment horizontal="center" vertical="center"/>
    </xf>
    <xf numFmtId="0" fontId="0" fillId="0" borderId="7" xfId="0" applyFill="1" applyBorder="1" applyAlignment="1">
      <alignment horizontal="center" vertical="center" wrapText="1"/>
    </xf>
    <xf numFmtId="0" fontId="9" fillId="0" borderId="8" xfId="0" applyFont="1" applyFill="1" applyBorder="1" applyAlignment="1">
      <alignment horizontal="center" vertical="center"/>
    </xf>
    <xf numFmtId="0" fontId="0" fillId="0" borderId="8" xfId="0" applyFill="1" applyBorder="1" applyAlignment="1">
      <alignment horizontal="justify" vertical="top" wrapText="1"/>
    </xf>
    <xf numFmtId="0" fontId="0" fillId="0" borderId="6" xfId="0" applyFill="1" applyBorder="1" applyAlignment="1">
      <alignment horizontal="justify" vertical="top" wrapText="1"/>
    </xf>
    <xf numFmtId="164" fontId="12" fillId="0" borderId="6" xfId="0" applyNumberFormat="1" applyFont="1" applyFill="1" applyBorder="1" applyAlignment="1" applyProtection="1">
      <alignment horizontal="center" vertical="center"/>
      <protection locked="0"/>
    </xf>
    <xf numFmtId="0" fontId="11" fillId="0" borderId="7" xfId="0" applyFont="1" applyFill="1" applyBorder="1" applyAlignment="1">
      <alignment horizontal="justify" vertical="top" wrapText="1"/>
    </xf>
    <xf numFmtId="0" fontId="0" fillId="0" borderId="3" xfId="0" applyFill="1" applyBorder="1" applyAlignment="1">
      <alignment horizontal="left" vertical="top" wrapText="1"/>
    </xf>
    <xf numFmtId="0" fontId="2" fillId="0" borderId="3" xfId="0" applyFont="1" applyFill="1" applyBorder="1" applyAlignment="1">
      <alignment horizontal="justify" vertical="center" wrapText="1"/>
    </xf>
    <xf numFmtId="0" fontId="0" fillId="0" borderId="3" xfId="0" applyFill="1" applyBorder="1" applyAlignment="1">
      <alignment horizontal="center" vertical="center" wrapText="1"/>
    </xf>
    <xf numFmtId="2" fontId="0" fillId="0" borderId="3" xfId="0" applyNumberFormat="1" applyFill="1" applyBorder="1" applyAlignment="1">
      <alignment horizontal="center" vertical="center"/>
    </xf>
    <xf numFmtId="164" fontId="11" fillId="0" borderId="8" xfId="0" applyNumberFormat="1" applyFont="1" applyFill="1" applyBorder="1" applyAlignment="1" applyProtection="1">
      <alignment horizontal="center" vertical="center"/>
      <protection locked="0"/>
    </xf>
    <xf numFmtId="164" fontId="11" fillId="0" borderId="6" xfId="0" applyNumberFormat="1" applyFont="1" applyFill="1" applyBorder="1" applyAlignment="1" applyProtection="1">
      <alignment horizontal="center" vertical="center"/>
      <protection locked="0"/>
    </xf>
    <xf numFmtId="0" fontId="0" fillId="0" borderId="7" xfId="0" applyFill="1" applyBorder="1" applyAlignment="1">
      <alignment horizontal="left" vertical="top"/>
    </xf>
    <xf numFmtId="164" fontId="12" fillId="0" borderId="7" xfId="0" applyNumberFormat="1" applyFont="1" applyFill="1" applyBorder="1" applyAlignment="1" applyProtection="1">
      <alignment horizontal="center" vertical="center"/>
      <protection locked="0"/>
    </xf>
    <xf numFmtId="0" fontId="15" fillId="0" borderId="8"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5" fillId="0" borderId="8" xfId="0" applyFont="1" applyFill="1" applyBorder="1" applyAlignment="1">
      <alignment horizontal="left" vertical="top" wrapText="1"/>
    </xf>
    <xf numFmtId="14" fontId="0" fillId="0" borderId="8" xfId="0" applyNumberFormat="1" applyFill="1" applyBorder="1" applyAlignment="1">
      <alignment horizontal="center" vertical="center"/>
    </xf>
    <xf numFmtId="0" fontId="15" fillId="0" borderId="7" xfId="0" applyFont="1" applyFill="1" applyBorder="1" applyAlignment="1">
      <alignment horizontal="left" vertical="top" wrapText="1"/>
    </xf>
    <xf numFmtId="14" fontId="0" fillId="0" borderId="7" xfId="0" applyNumberFormat="1" applyFill="1" applyBorder="1" applyAlignment="1">
      <alignment horizontal="center" vertical="center"/>
    </xf>
    <xf numFmtId="164" fontId="12" fillId="0" borderId="8" xfId="0" applyNumberFormat="1" applyFont="1" applyFill="1" applyBorder="1" applyAlignment="1" applyProtection="1">
      <alignment horizontal="center" vertical="center"/>
      <protection locked="0"/>
    </xf>
    <xf numFmtId="0" fontId="0" fillId="0" borderId="8" xfId="0" applyFill="1" applyBorder="1" applyAlignment="1">
      <alignment horizontal="left" vertical="top"/>
    </xf>
    <xf numFmtId="164" fontId="0" fillId="4" borderId="3" xfId="0" applyNumberFormat="1"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164" fontId="0" fillId="4" borderId="5" xfId="0" applyNumberFormat="1" applyFill="1" applyBorder="1" applyAlignment="1" applyProtection="1">
      <alignment horizontal="center" vertical="center"/>
      <protection locked="0"/>
    </xf>
    <xf numFmtId="164" fontId="0" fillId="4" borderId="6" xfId="0" applyNumberFormat="1" applyFill="1" applyBorder="1" applyAlignment="1" applyProtection="1">
      <alignment horizontal="center" vertical="center"/>
      <protection locked="0"/>
    </xf>
    <xf numFmtId="164" fontId="0" fillId="4" borderId="4" xfId="0" applyNumberFormat="1" applyFill="1" applyBorder="1" applyAlignment="1" applyProtection="1">
      <alignment horizontal="center" vertical="center"/>
      <protection locked="0"/>
    </xf>
    <xf numFmtId="164" fontId="0" fillId="4" borderId="7" xfId="0" applyNumberFormat="1" applyFill="1" applyBorder="1" applyAlignment="1" applyProtection="1">
      <alignment horizontal="center" vertical="center"/>
      <protection locked="0"/>
    </xf>
    <xf numFmtId="164" fontId="0" fillId="4" borderId="8" xfId="0" applyNumberFormat="1" applyFill="1" applyBorder="1" applyAlignment="1" applyProtection="1">
      <alignment horizontal="center" vertical="center"/>
      <protection locked="0"/>
    </xf>
    <xf numFmtId="164" fontId="11" fillId="4" borderId="8" xfId="0" applyNumberFormat="1" applyFont="1" applyFill="1" applyBorder="1" applyAlignment="1" applyProtection="1">
      <alignment horizontal="center" vertical="center"/>
      <protection locked="0"/>
    </xf>
    <xf numFmtId="164" fontId="11" fillId="4" borderId="6" xfId="0" applyNumberFormat="1" applyFont="1" applyFill="1" applyBorder="1" applyAlignment="1" applyProtection="1">
      <alignment horizontal="center" vertical="center"/>
      <protection locked="0"/>
    </xf>
    <xf numFmtId="14" fontId="0" fillId="4" borderId="8" xfId="0" applyNumberFormat="1" applyFill="1" applyBorder="1" applyAlignment="1">
      <alignment horizontal="center" vertical="center"/>
    </xf>
    <xf numFmtId="14" fontId="0" fillId="4" borderId="7" xfId="0" applyNumberFormat="1" applyFill="1" applyBorder="1" applyAlignment="1">
      <alignment horizontal="center" vertical="center"/>
    </xf>
    <xf numFmtId="0" fontId="3"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uan Carlos Acosta Ariza" id="{525F6174-4B3D-495E-8159-93921982B247}" userId="S::Jacosta@fna.gov.co::aa7b1436-3f02-4c33-a9aa-12f0f73752a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35" dT="2021-10-14T14:45:49.12" personId="{525F6174-4B3D-495E-8159-93921982B247}" id="{72FC3B0D-2F5E-4565-9C38-B779C2437852}">
    <text>memorando de la División Gestión Humana 03-2303-202109220013378 esta área solicita ampliación del plazo para la terminación de esta actividad. Mediante correo electrónico del 14 de octubre de 2021 la División GH da alcance al memorando anterior aclarando que la fecha de la solicitud para la ampliación del plazo es hasta el 31 de enero de 2022.</text>
  </threadedComment>
  <threadedComment ref="L35" dT="2021-10-14T14:46:46.82" personId="{525F6174-4B3D-495E-8159-93921982B247}" id="{DCFAAE69-FC29-498B-B5E6-0FAED9E4C7E7}" parentId="{72FC3B0D-2F5E-4565-9C38-B779C2437852}">
    <text>Se ajusta fecha pasando del 30/12/2021 al 31/01/2022</text>
  </threadedComment>
  <threadedComment ref="L37" dT="2021-10-14T14:47:40.68" personId="{525F6174-4B3D-495E-8159-93921982B247}" id="{75B5C23F-6A8C-4427-B465-177876A290FA}">
    <text>mediente memorando de la División Gestión Humana 03-2303-202109220013378 esta área solicita ampliación del plazo para la terminación de esta actividad. Mediante correo electrónico del 14 de octubre de 2021 la División GH da alcance al memorando anterior aclarando que la fecha de la solicitud para la ampliación del plazo es hasta el 31 de enero de 2022.</text>
  </threadedComment>
  <threadedComment ref="L37" dT="2021-10-14T14:48:18.79" personId="{525F6174-4B3D-495E-8159-93921982B247}" id="{3978C53F-E961-4597-9568-6AB7AF5CD79D}" parentId="{75B5C23F-6A8C-4427-B465-177876A290FA}">
    <text>Se ajusta fecha pasando del 31/12/2021 al 31/01/2022</text>
  </threadedComment>
  <threadedComment ref="L44" dT="2021-09-28T18:49:37.72" personId="{525F6174-4B3D-495E-8159-93921982B247}" id="{EB25F10F-11A3-40B7-8949-EC2D8724F1D1}">
    <text>Fecha de terminación ampliada hasta el 30/06/22 de acuerdo con la solicitud realizada por la Oficina Informática segun memorando 03-2303-202109030012203</text>
  </threadedComment>
  <threadedComment ref="L54" dT="2021-09-28T19:38:19.98" personId="{525F6174-4B3D-495E-8159-93921982B247}" id="{6590B21B-7824-46A2-A2EB-8DD072D90CF2}">
    <text>De acuerdo con el memorando de la Oficina Jurídica 03-2303-202109280013686 se amplia plazo para la terminación de esta actividad hasta el 6 de julio de 2022</text>
  </threadedComment>
  <threadedComment ref="L54" dT="2021-10-13T19:06:07.41" personId="{525F6174-4B3D-495E-8159-93921982B247}" id="{40203648-54F5-4175-A2BB-BA5721A04FA6}" parentId="{6590B21B-7824-46A2-A2EB-8DD072D90CF2}">
    <text>Se dio respueta mediante memorando de la OCI 03-2303-202110080014453</text>
  </threadedComment>
  <threadedComment ref="L55" dT="2021-09-28T19:38:44.92" personId="{525F6174-4B3D-495E-8159-93921982B247}" id="{B3141C5E-07E5-480C-AAF4-C404A93AD85C}">
    <text>De acuerdo con el memorando de la Oficina Jurídica 03-2303-202109280013686 se amplia plazo para la terminación de esta actividad hasta el 6 de julio de 2021</text>
  </threadedComment>
  <threadedComment ref="L55" dT="2021-10-13T19:06:27.76" personId="{525F6174-4B3D-495E-8159-93921982B247}" id="{48319AE0-49D6-448E-8C72-15F320598B5A}" parentId="{B3141C5E-07E5-480C-AAF4-C404A93AD85C}">
    <text>Se dio respueta mediante memorando de la OCI 03-2303-202110080014453</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F42" zoomScale="53" zoomScaleNormal="53" workbookViewId="0">
      <selection activeCell="IW44" sqref="IW44"/>
    </sheetView>
  </sheetViews>
  <sheetFormatPr baseColWidth="10" defaultColWidth="9.140625" defaultRowHeight="15" x14ac:dyDescent="0.25"/>
  <cols>
    <col min="2" max="2" width="16" customWidth="1"/>
    <col min="3" max="3" width="27" customWidth="1"/>
    <col min="4" max="4" width="21" customWidth="1"/>
    <col min="5" max="5" width="30" customWidth="1"/>
    <col min="6" max="6" width="42"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23.57031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371</v>
      </c>
    </row>
    <row r="5" spans="1:15" x14ac:dyDescent="0.25">
      <c r="B5" s="1" t="s">
        <v>6</v>
      </c>
      <c r="C5" s="2">
        <v>44561</v>
      </c>
    </row>
    <row r="6" spans="1:15" x14ac:dyDescent="0.25">
      <c r="B6" s="1" t="s">
        <v>7</v>
      </c>
      <c r="C6" s="1">
        <v>6</v>
      </c>
      <c r="D6" s="1" t="s">
        <v>8</v>
      </c>
    </row>
    <row r="8" spans="1:15" x14ac:dyDescent="0.25">
      <c r="A8" s="1" t="s">
        <v>9</v>
      </c>
      <c r="B8" s="114" t="s">
        <v>10</v>
      </c>
      <c r="C8" s="115"/>
      <c r="D8" s="115"/>
      <c r="E8" s="115"/>
      <c r="F8" s="115"/>
      <c r="G8" s="115"/>
      <c r="H8" s="115"/>
      <c r="I8" s="115"/>
      <c r="J8" s="115"/>
      <c r="K8" s="115"/>
      <c r="L8" s="115"/>
      <c r="M8" s="115"/>
      <c r="N8" s="115"/>
      <c r="O8" s="115"/>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35.75" thickTop="1" x14ac:dyDescent="0.25">
      <c r="A11" s="3">
        <v>1</v>
      </c>
      <c r="B11" s="10" t="s">
        <v>24</v>
      </c>
      <c r="C11" s="11" t="s">
        <v>26</v>
      </c>
      <c r="D11" s="12" t="s">
        <v>27</v>
      </c>
      <c r="E11" s="13" t="s">
        <v>28</v>
      </c>
      <c r="F11" s="13" t="s">
        <v>29</v>
      </c>
      <c r="G11" s="13" t="s">
        <v>30</v>
      </c>
      <c r="H11" s="14" t="s">
        <v>31</v>
      </c>
      <c r="I11" s="15" t="s">
        <v>32</v>
      </c>
      <c r="J11" s="12">
        <v>12</v>
      </c>
      <c r="K11" s="16">
        <v>44180</v>
      </c>
      <c r="L11" s="103">
        <v>44561</v>
      </c>
      <c r="M11" s="17">
        <f t="shared" ref="M11:M56" si="0">(L11-K11)/7</f>
        <v>54.428571428571431</v>
      </c>
      <c r="N11" s="12">
        <v>12</v>
      </c>
      <c r="O11" s="15" t="s">
        <v>33</v>
      </c>
    </row>
    <row r="12" spans="1:15" ht="135" x14ac:dyDescent="0.25">
      <c r="A12" s="4">
        <v>2</v>
      </c>
      <c r="B12" s="18" t="s">
        <v>34</v>
      </c>
      <c r="C12" s="19" t="s">
        <v>26</v>
      </c>
      <c r="D12" s="20" t="s">
        <v>27</v>
      </c>
      <c r="E12" s="21" t="s">
        <v>28</v>
      </c>
      <c r="F12" s="21" t="s">
        <v>29</v>
      </c>
      <c r="G12" s="21" t="s">
        <v>30</v>
      </c>
      <c r="H12" s="22" t="s">
        <v>35</v>
      </c>
      <c r="I12" s="23" t="s">
        <v>36</v>
      </c>
      <c r="J12" s="20">
        <v>2</v>
      </c>
      <c r="K12" s="24">
        <v>44180</v>
      </c>
      <c r="L12" s="24">
        <v>44926</v>
      </c>
      <c r="M12" s="25">
        <f>(L12-K12)/7</f>
        <v>106.57142857142857</v>
      </c>
      <c r="N12" s="20">
        <v>1</v>
      </c>
      <c r="O12" s="23" t="s">
        <v>33</v>
      </c>
    </row>
    <row r="13" spans="1:15" ht="135" x14ac:dyDescent="0.25">
      <c r="A13" s="4">
        <v>3</v>
      </c>
      <c r="B13" s="18" t="s">
        <v>37</v>
      </c>
      <c r="C13" s="19" t="s">
        <v>26</v>
      </c>
      <c r="D13" s="20" t="s">
        <v>27</v>
      </c>
      <c r="E13" s="21" t="s">
        <v>28</v>
      </c>
      <c r="F13" s="21" t="s">
        <v>29</v>
      </c>
      <c r="G13" s="21" t="s">
        <v>38</v>
      </c>
      <c r="H13" s="22" t="s">
        <v>39</v>
      </c>
      <c r="I13" s="23" t="s">
        <v>40</v>
      </c>
      <c r="J13" s="20">
        <v>1</v>
      </c>
      <c r="K13" s="24">
        <v>44169</v>
      </c>
      <c r="L13" s="104">
        <v>44377</v>
      </c>
      <c r="M13" s="25">
        <f t="shared" si="0"/>
        <v>29.714285714285715</v>
      </c>
      <c r="N13" s="18">
        <v>1</v>
      </c>
      <c r="O13" s="23" t="s">
        <v>33</v>
      </c>
    </row>
    <row r="14" spans="1:15" ht="135" x14ac:dyDescent="0.25">
      <c r="A14" s="4">
        <v>4</v>
      </c>
      <c r="B14" s="18" t="s">
        <v>41</v>
      </c>
      <c r="C14" s="19" t="s">
        <v>26</v>
      </c>
      <c r="D14" s="20" t="s">
        <v>27</v>
      </c>
      <c r="E14" s="21" t="s">
        <v>28</v>
      </c>
      <c r="F14" s="21" t="s">
        <v>29</v>
      </c>
      <c r="G14" s="21" t="s">
        <v>38</v>
      </c>
      <c r="H14" s="22" t="s">
        <v>42</v>
      </c>
      <c r="I14" s="23" t="s">
        <v>40</v>
      </c>
      <c r="J14" s="20">
        <v>1</v>
      </c>
      <c r="K14" s="24">
        <v>44184</v>
      </c>
      <c r="L14" s="104">
        <v>44377</v>
      </c>
      <c r="M14" s="25">
        <f>(L14-K14)/7</f>
        <v>27.571428571428573</v>
      </c>
      <c r="N14" s="18">
        <v>1</v>
      </c>
      <c r="O14" s="23" t="s">
        <v>33</v>
      </c>
    </row>
    <row r="15" spans="1:15" ht="135.75" thickBot="1" x14ac:dyDescent="0.3">
      <c r="A15" s="5">
        <v>5</v>
      </c>
      <c r="B15" s="26" t="s">
        <v>43</v>
      </c>
      <c r="C15" s="27" t="s">
        <v>26</v>
      </c>
      <c r="D15" s="28" t="s">
        <v>27</v>
      </c>
      <c r="E15" s="29" t="s">
        <v>28</v>
      </c>
      <c r="F15" s="29" t="s">
        <v>29</v>
      </c>
      <c r="G15" s="29" t="s">
        <v>38</v>
      </c>
      <c r="H15" s="30" t="s">
        <v>44</v>
      </c>
      <c r="I15" s="31" t="s">
        <v>45</v>
      </c>
      <c r="J15" s="31">
        <v>6</v>
      </c>
      <c r="K15" s="32">
        <v>44183</v>
      </c>
      <c r="L15" s="32">
        <v>45278</v>
      </c>
      <c r="M15" s="33">
        <f>(L15-K15)/7</f>
        <v>156.42857142857142</v>
      </c>
      <c r="N15" s="26">
        <v>2</v>
      </c>
      <c r="O15" s="31" t="s">
        <v>33</v>
      </c>
    </row>
    <row r="16" spans="1:15" ht="210.75" thickTop="1" x14ac:dyDescent="0.25">
      <c r="A16" s="6">
        <v>6</v>
      </c>
      <c r="B16" s="34" t="s">
        <v>46</v>
      </c>
      <c r="C16" s="35" t="s">
        <v>26</v>
      </c>
      <c r="D16" s="36" t="s">
        <v>47</v>
      </c>
      <c r="E16" s="37" t="s">
        <v>48</v>
      </c>
      <c r="F16" s="38" t="s">
        <v>49</v>
      </c>
      <c r="G16" s="37" t="s">
        <v>50</v>
      </c>
      <c r="H16" s="39" t="s">
        <v>51</v>
      </c>
      <c r="I16" s="34" t="s">
        <v>52</v>
      </c>
      <c r="J16" s="34">
        <v>1</v>
      </c>
      <c r="K16" s="40">
        <v>44172</v>
      </c>
      <c r="L16" s="105">
        <v>44225</v>
      </c>
      <c r="M16" s="41">
        <f t="shared" si="0"/>
        <v>7.5714285714285712</v>
      </c>
      <c r="N16" s="34">
        <v>1</v>
      </c>
      <c r="O16" s="42" t="s">
        <v>53</v>
      </c>
    </row>
    <row r="17" spans="1:15" ht="210" x14ac:dyDescent="0.25">
      <c r="A17" s="7">
        <v>7</v>
      </c>
      <c r="B17" s="43" t="s">
        <v>54</v>
      </c>
      <c r="C17" s="44" t="s">
        <v>26</v>
      </c>
      <c r="D17" s="45" t="s">
        <v>47</v>
      </c>
      <c r="E17" s="46" t="s">
        <v>48</v>
      </c>
      <c r="F17" s="47" t="s">
        <v>49</v>
      </c>
      <c r="G17" s="46" t="s">
        <v>50</v>
      </c>
      <c r="H17" s="46" t="s">
        <v>55</v>
      </c>
      <c r="I17" s="48" t="s">
        <v>56</v>
      </c>
      <c r="J17" s="45">
        <v>1</v>
      </c>
      <c r="K17" s="49">
        <v>44172</v>
      </c>
      <c r="L17" s="106">
        <v>44285</v>
      </c>
      <c r="M17" s="50">
        <f t="shared" si="0"/>
        <v>16.142857142857142</v>
      </c>
      <c r="N17" s="43">
        <v>1</v>
      </c>
      <c r="O17" s="51" t="s">
        <v>53</v>
      </c>
    </row>
    <row r="18" spans="1:15" ht="210" x14ac:dyDescent="0.25">
      <c r="A18" s="7">
        <v>8</v>
      </c>
      <c r="B18" s="43" t="s">
        <v>57</v>
      </c>
      <c r="C18" s="44" t="s">
        <v>26</v>
      </c>
      <c r="D18" s="45" t="s">
        <v>47</v>
      </c>
      <c r="E18" s="46" t="s">
        <v>48</v>
      </c>
      <c r="F18" s="47" t="s">
        <v>49</v>
      </c>
      <c r="G18" s="46" t="s">
        <v>50</v>
      </c>
      <c r="H18" s="46" t="s">
        <v>58</v>
      </c>
      <c r="I18" s="51" t="s">
        <v>59</v>
      </c>
      <c r="J18" s="45">
        <v>1</v>
      </c>
      <c r="K18" s="49">
        <v>44172</v>
      </c>
      <c r="L18" s="106">
        <v>44285</v>
      </c>
      <c r="M18" s="50">
        <f t="shared" si="0"/>
        <v>16.142857142857142</v>
      </c>
      <c r="N18" s="43">
        <v>1</v>
      </c>
      <c r="O18" s="51" t="s">
        <v>53</v>
      </c>
    </row>
    <row r="19" spans="1:15" ht="210" x14ac:dyDescent="0.25">
      <c r="A19" s="7">
        <v>9</v>
      </c>
      <c r="B19" s="43" t="s">
        <v>60</v>
      </c>
      <c r="C19" s="44" t="s">
        <v>26</v>
      </c>
      <c r="D19" s="45" t="s">
        <v>47</v>
      </c>
      <c r="E19" s="46" t="s">
        <v>48</v>
      </c>
      <c r="F19" s="47" t="s">
        <v>49</v>
      </c>
      <c r="G19" s="46" t="s">
        <v>50</v>
      </c>
      <c r="H19" s="46" t="s">
        <v>61</v>
      </c>
      <c r="I19" s="48" t="s">
        <v>62</v>
      </c>
      <c r="J19" s="45">
        <v>1</v>
      </c>
      <c r="K19" s="49">
        <v>44175</v>
      </c>
      <c r="L19" s="106">
        <v>44561</v>
      </c>
      <c r="M19" s="50">
        <f t="shared" si="0"/>
        <v>55.142857142857146</v>
      </c>
      <c r="N19" s="52">
        <v>1</v>
      </c>
      <c r="O19" s="51" t="s">
        <v>53</v>
      </c>
    </row>
    <row r="20" spans="1:15" ht="240" x14ac:dyDescent="0.25">
      <c r="A20" s="7">
        <v>10</v>
      </c>
      <c r="B20" s="43" t="s">
        <v>63</v>
      </c>
      <c r="C20" s="44" t="s">
        <v>26</v>
      </c>
      <c r="D20" s="45" t="s">
        <v>47</v>
      </c>
      <c r="E20" s="46" t="s">
        <v>48</v>
      </c>
      <c r="F20" s="47" t="s">
        <v>49</v>
      </c>
      <c r="G20" s="46" t="s">
        <v>64</v>
      </c>
      <c r="H20" s="46" t="s">
        <v>65</v>
      </c>
      <c r="I20" s="53" t="s">
        <v>66</v>
      </c>
      <c r="J20" s="45">
        <v>1</v>
      </c>
      <c r="K20" s="49">
        <v>44165</v>
      </c>
      <c r="L20" s="49">
        <v>45107</v>
      </c>
      <c r="M20" s="50">
        <f t="shared" si="0"/>
        <v>134.57142857142858</v>
      </c>
      <c r="N20" s="52">
        <v>1</v>
      </c>
      <c r="O20" s="51" t="s">
        <v>53</v>
      </c>
    </row>
    <row r="21" spans="1:15" ht="240.75" thickBot="1" x14ac:dyDescent="0.3">
      <c r="A21" s="5">
        <v>11</v>
      </c>
      <c r="B21" s="26" t="s">
        <v>67</v>
      </c>
      <c r="C21" s="27" t="s">
        <v>26</v>
      </c>
      <c r="D21" s="28" t="s">
        <v>47</v>
      </c>
      <c r="E21" s="29" t="s">
        <v>48</v>
      </c>
      <c r="F21" s="54" t="s">
        <v>49</v>
      </c>
      <c r="G21" s="29" t="s">
        <v>64</v>
      </c>
      <c r="H21" s="29" t="s">
        <v>68</v>
      </c>
      <c r="I21" s="55" t="s">
        <v>66</v>
      </c>
      <c r="J21" s="26">
        <v>1</v>
      </c>
      <c r="K21" s="32">
        <v>44172</v>
      </c>
      <c r="L21" s="107">
        <v>44179</v>
      </c>
      <c r="M21" s="56">
        <f t="shared" si="0"/>
        <v>1</v>
      </c>
      <c r="N21" s="26">
        <v>1</v>
      </c>
      <c r="O21" s="31" t="s">
        <v>53</v>
      </c>
    </row>
    <row r="22" spans="1:15" ht="135.75" thickTop="1" x14ac:dyDescent="0.25">
      <c r="A22" s="6">
        <v>12</v>
      </c>
      <c r="B22" s="34" t="s">
        <v>69</v>
      </c>
      <c r="C22" s="35" t="s">
        <v>26</v>
      </c>
      <c r="D22" s="36" t="s">
        <v>70</v>
      </c>
      <c r="E22" s="57" t="s">
        <v>71</v>
      </c>
      <c r="F22" s="57" t="s">
        <v>72</v>
      </c>
      <c r="G22" s="58" t="s">
        <v>73</v>
      </c>
      <c r="H22" s="58" t="s">
        <v>74</v>
      </c>
      <c r="I22" s="58" t="s">
        <v>75</v>
      </c>
      <c r="J22" s="36">
        <v>12</v>
      </c>
      <c r="K22" s="40">
        <v>44383</v>
      </c>
      <c r="L22" s="40">
        <v>44718</v>
      </c>
      <c r="M22" s="59">
        <f t="shared" si="0"/>
        <v>47.857142857142854</v>
      </c>
      <c r="N22" s="36">
        <v>6</v>
      </c>
      <c r="O22" s="42" t="s">
        <v>76</v>
      </c>
    </row>
    <row r="23" spans="1:15" ht="135.75" thickBot="1" x14ac:dyDescent="0.3">
      <c r="A23" s="8">
        <v>13</v>
      </c>
      <c r="B23" s="60" t="s">
        <v>77</v>
      </c>
      <c r="C23" s="61" t="s">
        <v>26</v>
      </c>
      <c r="D23" s="62" t="s">
        <v>70</v>
      </c>
      <c r="E23" s="63" t="s">
        <v>71</v>
      </c>
      <c r="F23" s="63" t="s">
        <v>72</v>
      </c>
      <c r="G23" s="64" t="s">
        <v>73</v>
      </c>
      <c r="H23" s="64" t="s">
        <v>78</v>
      </c>
      <c r="I23" s="64" t="s">
        <v>79</v>
      </c>
      <c r="J23" s="62">
        <v>1</v>
      </c>
      <c r="K23" s="65">
        <v>44348</v>
      </c>
      <c r="L23" s="108">
        <v>44408</v>
      </c>
      <c r="M23" s="66">
        <f t="shared" si="0"/>
        <v>8.5714285714285712</v>
      </c>
      <c r="N23" s="62">
        <v>1</v>
      </c>
      <c r="O23" s="67" t="s">
        <v>76</v>
      </c>
    </row>
    <row r="24" spans="1:15" ht="255.75" thickTop="1" x14ac:dyDescent="0.25">
      <c r="A24" s="9">
        <v>14</v>
      </c>
      <c r="B24" s="68" t="s">
        <v>80</v>
      </c>
      <c r="C24" s="69" t="s">
        <v>26</v>
      </c>
      <c r="D24" s="70" t="s">
        <v>47</v>
      </c>
      <c r="E24" s="71" t="s">
        <v>81</v>
      </c>
      <c r="F24" s="71" t="s">
        <v>82</v>
      </c>
      <c r="G24" s="71" t="s">
        <v>83</v>
      </c>
      <c r="H24" s="72" t="s">
        <v>84</v>
      </c>
      <c r="I24" s="73" t="s">
        <v>85</v>
      </c>
      <c r="J24" s="68">
        <v>4</v>
      </c>
      <c r="K24" s="74">
        <v>44377</v>
      </c>
      <c r="L24" s="74">
        <v>44742</v>
      </c>
      <c r="M24" s="75">
        <f t="shared" si="0"/>
        <v>52.142857142857146</v>
      </c>
      <c r="N24" s="68">
        <v>2</v>
      </c>
      <c r="O24" s="76" t="s">
        <v>76</v>
      </c>
    </row>
    <row r="25" spans="1:15" ht="255" x14ac:dyDescent="0.25">
      <c r="A25" s="7">
        <v>15</v>
      </c>
      <c r="B25" s="43" t="s">
        <v>86</v>
      </c>
      <c r="C25" s="44" t="s">
        <v>26</v>
      </c>
      <c r="D25" s="45" t="s">
        <v>47</v>
      </c>
      <c r="E25" s="77" t="s">
        <v>81</v>
      </c>
      <c r="F25" s="77" t="s">
        <v>82</v>
      </c>
      <c r="G25" s="77" t="s">
        <v>83</v>
      </c>
      <c r="H25" s="78" t="s">
        <v>87</v>
      </c>
      <c r="I25" s="79" t="s">
        <v>85</v>
      </c>
      <c r="J25" s="43">
        <v>4</v>
      </c>
      <c r="K25" s="49">
        <v>44377</v>
      </c>
      <c r="L25" s="49">
        <v>44742</v>
      </c>
      <c r="M25" s="80">
        <f t="shared" si="0"/>
        <v>52.142857142857146</v>
      </c>
      <c r="N25" s="43">
        <v>2</v>
      </c>
      <c r="O25" s="51" t="s">
        <v>76</v>
      </c>
    </row>
    <row r="26" spans="1:15" ht="255" x14ac:dyDescent="0.25">
      <c r="A26" s="7">
        <v>16</v>
      </c>
      <c r="B26" s="43" t="s">
        <v>88</v>
      </c>
      <c r="C26" s="44" t="s">
        <v>26</v>
      </c>
      <c r="D26" s="45" t="s">
        <v>47</v>
      </c>
      <c r="E26" s="77" t="s">
        <v>81</v>
      </c>
      <c r="F26" s="77" t="s">
        <v>82</v>
      </c>
      <c r="G26" s="77" t="s">
        <v>83</v>
      </c>
      <c r="H26" s="77" t="s">
        <v>89</v>
      </c>
      <c r="I26" s="43" t="s">
        <v>90</v>
      </c>
      <c r="J26" s="43">
        <v>4</v>
      </c>
      <c r="K26" s="49">
        <v>44377</v>
      </c>
      <c r="L26" s="49">
        <v>44742</v>
      </c>
      <c r="M26" s="80">
        <f t="shared" si="0"/>
        <v>52.142857142857146</v>
      </c>
      <c r="N26" s="43">
        <v>2</v>
      </c>
      <c r="O26" s="51" t="s">
        <v>76</v>
      </c>
    </row>
    <row r="27" spans="1:15" ht="255" x14ac:dyDescent="0.25">
      <c r="A27" s="7">
        <v>17</v>
      </c>
      <c r="B27" s="43" t="s">
        <v>91</v>
      </c>
      <c r="C27" s="44" t="s">
        <v>26</v>
      </c>
      <c r="D27" s="45" t="s">
        <v>47</v>
      </c>
      <c r="E27" s="77" t="s">
        <v>81</v>
      </c>
      <c r="F27" s="77" t="s">
        <v>82</v>
      </c>
      <c r="G27" s="77" t="s">
        <v>83</v>
      </c>
      <c r="H27" s="77" t="s">
        <v>92</v>
      </c>
      <c r="I27" s="79" t="s">
        <v>93</v>
      </c>
      <c r="J27" s="43">
        <v>1</v>
      </c>
      <c r="K27" s="49">
        <v>44377</v>
      </c>
      <c r="L27" s="106">
        <v>44438</v>
      </c>
      <c r="M27" s="80">
        <f t="shared" si="0"/>
        <v>8.7142857142857135</v>
      </c>
      <c r="N27" s="43">
        <v>1</v>
      </c>
      <c r="O27" s="51" t="s">
        <v>76</v>
      </c>
    </row>
    <row r="28" spans="1:15" ht="255.75" thickBot="1" x14ac:dyDescent="0.3">
      <c r="A28" s="8">
        <v>18</v>
      </c>
      <c r="B28" s="60" t="s">
        <v>94</v>
      </c>
      <c r="C28" s="61" t="s">
        <v>26</v>
      </c>
      <c r="D28" s="62" t="s">
        <v>47</v>
      </c>
      <c r="E28" s="63" t="s">
        <v>81</v>
      </c>
      <c r="F28" s="63" t="s">
        <v>82</v>
      </c>
      <c r="G28" s="63" t="s">
        <v>83</v>
      </c>
      <c r="H28" s="63" t="s">
        <v>95</v>
      </c>
      <c r="I28" s="81" t="s">
        <v>96</v>
      </c>
      <c r="J28" s="60">
        <v>38</v>
      </c>
      <c r="K28" s="65">
        <v>44377</v>
      </c>
      <c r="L28" s="65">
        <v>44742</v>
      </c>
      <c r="M28" s="66">
        <f t="shared" si="0"/>
        <v>52.142857142857146</v>
      </c>
      <c r="N28" s="60">
        <v>33</v>
      </c>
      <c r="O28" s="67" t="s">
        <v>76</v>
      </c>
    </row>
    <row r="29" spans="1:15" ht="255.75" thickTop="1" x14ac:dyDescent="0.25">
      <c r="A29" s="9">
        <v>19</v>
      </c>
      <c r="B29" s="68" t="s">
        <v>97</v>
      </c>
      <c r="C29" s="69" t="s">
        <v>26</v>
      </c>
      <c r="D29" s="70" t="s">
        <v>98</v>
      </c>
      <c r="E29" s="71" t="s">
        <v>99</v>
      </c>
      <c r="F29" s="71" t="s">
        <v>100</v>
      </c>
      <c r="G29" s="71" t="s">
        <v>101</v>
      </c>
      <c r="H29" s="71" t="s">
        <v>102</v>
      </c>
      <c r="I29" s="73" t="s">
        <v>103</v>
      </c>
      <c r="J29" s="68">
        <v>7</v>
      </c>
      <c r="K29" s="74">
        <v>44408</v>
      </c>
      <c r="L29" s="74">
        <v>44592</v>
      </c>
      <c r="M29" s="75">
        <f t="shared" si="0"/>
        <v>26.285714285714285</v>
      </c>
      <c r="N29" s="82">
        <v>7</v>
      </c>
      <c r="O29" s="76" t="s">
        <v>76</v>
      </c>
    </row>
    <row r="30" spans="1:15" ht="255" x14ac:dyDescent="0.25">
      <c r="A30" s="7">
        <v>20</v>
      </c>
      <c r="B30" s="43" t="s">
        <v>104</v>
      </c>
      <c r="C30" s="44" t="s">
        <v>26</v>
      </c>
      <c r="D30" s="45" t="s">
        <v>98</v>
      </c>
      <c r="E30" s="77" t="s">
        <v>99</v>
      </c>
      <c r="F30" s="77" t="s">
        <v>100</v>
      </c>
      <c r="G30" s="77" t="s">
        <v>101</v>
      </c>
      <c r="H30" s="77" t="s">
        <v>105</v>
      </c>
      <c r="I30" s="79" t="s">
        <v>106</v>
      </c>
      <c r="J30" s="43">
        <v>2</v>
      </c>
      <c r="K30" s="49">
        <v>44408</v>
      </c>
      <c r="L30" s="49">
        <v>44592</v>
      </c>
      <c r="M30" s="80">
        <f t="shared" si="0"/>
        <v>26.285714285714285</v>
      </c>
      <c r="N30" s="43">
        <v>1</v>
      </c>
      <c r="O30" s="51" t="s">
        <v>76</v>
      </c>
    </row>
    <row r="31" spans="1:15" ht="255" x14ac:dyDescent="0.25">
      <c r="A31" s="7">
        <v>21</v>
      </c>
      <c r="B31" s="43" t="s">
        <v>107</v>
      </c>
      <c r="C31" s="44" t="s">
        <v>26</v>
      </c>
      <c r="D31" s="45" t="s">
        <v>98</v>
      </c>
      <c r="E31" s="77" t="s">
        <v>99</v>
      </c>
      <c r="F31" s="77" t="s">
        <v>100</v>
      </c>
      <c r="G31" s="77" t="s">
        <v>101</v>
      </c>
      <c r="H31" s="77" t="s">
        <v>108</v>
      </c>
      <c r="I31" s="79" t="s">
        <v>106</v>
      </c>
      <c r="J31" s="43">
        <v>2</v>
      </c>
      <c r="K31" s="49">
        <v>44408</v>
      </c>
      <c r="L31" s="49">
        <v>44592</v>
      </c>
      <c r="M31" s="80">
        <f t="shared" si="0"/>
        <v>26.285714285714285</v>
      </c>
      <c r="N31" s="43">
        <v>1</v>
      </c>
      <c r="O31" s="51" t="s">
        <v>76</v>
      </c>
    </row>
    <row r="32" spans="1:15" ht="255" x14ac:dyDescent="0.25">
      <c r="A32" s="7">
        <v>22</v>
      </c>
      <c r="B32" s="43" t="s">
        <v>109</v>
      </c>
      <c r="C32" s="44" t="s">
        <v>26</v>
      </c>
      <c r="D32" s="45" t="s">
        <v>98</v>
      </c>
      <c r="E32" s="77" t="s">
        <v>99</v>
      </c>
      <c r="F32" s="77" t="s">
        <v>100</v>
      </c>
      <c r="G32" s="77" t="s">
        <v>101</v>
      </c>
      <c r="H32" s="77" t="s">
        <v>110</v>
      </c>
      <c r="I32" s="79" t="s">
        <v>111</v>
      </c>
      <c r="J32" s="43">
        <v>1</v>
      </c>
      <c r="K32" s="49">
        <v>44408</v>
      </c>
      <c r="L32" s="49">
        <v>44592</v>
      </c>
      <c r="M32" s="80">
        <f t="shared" si="0"/>
        <v>26.285714285714285</v>
      </c>
      <c r="N32" s="43">
        <v>1</v>
      </c>
      <c r="O32" s="51" t="s">
        <v>76</v>
      </c>
    </row>
    <row r="33" spans="1:15" ht="255.75" thickBot="1" x14ac:dyDescent="0.3">
      <c r="A33" s="8">
        <v>23</v>
      </c>
      <c r="B33" s="60" t="s">
        <v>112</v>
      </c>
      <c r="C33" s="61" t="s">
        <v>26</v>
      </c>
      <c r="D33" s="62" t="s">
        <v>98</v>
      </c>
      <c r="E33" s="63" t="s">
        <v>99</v>
      </c>
      <c r="F33" s="63" t="s">
        <v>100</v>
      </c>
      <c r="G33" s="63" t="s">
        <v>101</v>
      </c>
      <c r="H33" s="63" t="s">
        <v>113</v>
      </c>
      <c r="I33" s="81" t="s">
        <v>114</v>
      </c>
      <c r="J33" s="60">
        <v>1</v>
      </c>
      <c r="K33" s="65">
        <v>44408</v>
      </c>
      <c r="L33" s="65">
        <v>44592</v>
      </c>
      <c r="M33" s="66">
        <f t="shared" si="0"/>
        <v>26.285714285714285</v>
      </c>
      <c r="N33" s="60">
        <v>1</v>
      </c>
      <c r="O33" s="67" t="s">
        <v>76</v>
      </c>
    </row>
    <row r="34" spans="1:15" ht="196.5" thickTop="1" thickBot="1" x14ac:dyDescent="0.3">
      <c r="A34" s="9">
        <v>24</v>
      </c>
      <c r="B34" s="68" t="s">
        <v>115</v>
      </c>
      <c r="C34" s="69" t="s">
        <v>26</v>
      </c>
      <c r="D34" s="70" t="s">
        <v>116</v>
      </c>
      <c r="E34" s="71" t="s">
        <v>117</v>
      </c>
      <c r="F34" s="71" t="s">
        <v>118</v>
      </c>
      <c r="G34" s="71" t="s">
        <v>119</v>
      </c>
      <c r="H34" s="83" t="s">
        <v>120</v>
      </c>
      <c r="I34" s="68" t="s">
        <v>121</v>
      </c>
      <c r="J34" s="68">
        <v>2</v>
      </c>
      <c r="K34" s="74">
        <v>44378</v>
      </c>
      <c r="L34" s="109">
        <v>44530</v>
      </c>
      <c r="M34" s="75">
        <f t="shared" si="0"/>
        <v>21.714285714285715</v>
      </c>
      <c r="N34" s="68">
        <v>2</v>
      </c>
      <c r="O34" s="76" t="s">
        <v>76</v>
      </c>
    </row>
    <row r="35" spans="1:15" ht="195.75" thickTop="1" x14ac:dyDescent="0.25">
      <c r="A35" s="9">
        <v>25</v>
      </c>
      <c r="B35" s="43" t="s">
        <v>122</v>
      </c>
      <c r="C35" s="44" t="s">
        <v>26</v>
      </c>
      <c r="D35" s="45" t="s">
        <v>116</v>
      </c>
      <c r="E35" s="77" t="s">
        <v>117</v>
      </c>
      <c r="F35" s="77" t="s">
        <v>118</v>
      </c>
      <c r="G35" s="77" t="s">
        <v>119</v>
      </c>
      <c r="H35" s="84" t="s">
        <v>123</v>
      </c>
      <c r="I35" s="43" t="s">
        <v>124</v>
      </c>
      <c r="J35" s="43">
        <v>7</v>
      </c>
      <c r="K35" s="49">
        <v>44375</v>
      </c>
      <c r="L35" s="85">
        <v>44592</v>
      </c>
      <c r="M35" s="80">
        <f t="shared" si="0"/>
        <v>31</v>
      </c>
      <c r="N35" s="43">
        <v>7</v>
      </c>
      <c r="O35" s="51" t="s">
        <v>76</v>
      </c>
    </row>
    <row r="36" spans="1:15" ht="195" x14ac:dyDescent="0.25">
      <c r="A36" s="7">
        <v>26</v>
      </c>
      <c r="B36" s="43" t="s">
        <v>125</v>
      </c>
      <c r="C36" s="44" t="s">
        <v>26</v>
      </c>
      <c r="D36" s="45" t="s">
        <v>116</v>
      </c>
      <c r="E36" s="77" t="s">
        <v>117</v>
      </c>
      <c r="F36" s="77" t="s">
        <v>118</v>
      </c>
      <c r="G36" s="77" t="s">
        <v>119</v>
      </c>
      <c r="H36" s="84" t="s">
        <v>126</v>
      </c>
      <c r="I36" s="43" t="s">
        <v>127</v>
      </c>
      <c r="J36" s="43">
        <v>3</v>
      </c>
      <c r="K36" s="49">
        <v>44378</v>
      </c>
      <c r="L36" s="106">
        <v>44530</v>
      </c>
      <c r="M36" s="80">
        <f t="shared" si="0"/>
        <v>21.714285714285715</v>
      </c>
      <c r="N36" s="43">
        <v>3</v>
      </c>
      <c r="O36" s="51" t="s">
        <v>76</v>
      </c>
    </row>
    <row r="37" spans="1:15" ht="195" x14ac:dyDescent="0.25">
      <c r="A37" s="7">
        <v>27</v>
      </c>
      <c r="B37" s="43" t="s">
        <v>128</v>
      </c>
      <c r="C37" s="44" t="s">
        <v>26</v>
      </c>
      <c r="D37" s="45" t="s">
        <v>116</v>
      </c>
      <c r="E37" s="77" t="s">
        <v>117</v>
      </c>
      <c r="F37" s="77" t="s">
        <v>118</v>
      </c>
      <c r="G37" s="77" t="s">
        <v>119</v>
      </c>
      <c r="H37" s="84" t="s">
        <v>129</v>
      </c>
      <c r="I37" s="43" t="s">
        <v>127</v>
      </c>
      <c r="J37" s="43">
        <v>7</v>
      </c>
      <c r="K37" s="49">
        <v>44377</v>
      </c>
      <c r="L37" s="85">
        <v>44592</v>
      </c>
      <c r="M37" s="80">
        <f t="shared" si="0"/>
        <v>30.714285714285715</v>
      </c>
      <c r="N37" s="43">
        <v>7</v>
      </c>
      <c r="O37" s="51" t="s">
        <v>76</v>
      </c>
    </row>
    <row r="38" spans="1:15" ht="195.75" thickBot="1" x14ac:dyDescent="0.3">
      <c r="A38" s="8">
        <v>28</v>
      </c>
      <c r="B38" s="60" t="s">
        <v>130</v>
      </c>
      <c r="C38" s="61" t="s">
        <v>26</v>
      </c>
      <c r="D38" s="62" t="s">
        <v>116</v>
      </c>
      <c r="E38" s="63" t="s">
        <v>117</v>
      </c>
      <c r="F38" s="63" t="s">
        <v>118</v>
      </c>
      <c r="G38" s="63" t="s">
        <v>119</v>
      </c>
      <c r="H38" s="86" t="s">
        <v>131</v>
      </c>
      <c r="I38" s="60" t="s">
        <v>132</v>
      </c>
      <c r="J38" s="60">
        <v>1</v>
      </c>
      <c r="K38" s="65">
        <v>44377</v>
      </c>
      <c r="L38" s="108">
        <v>44561</v>
      </c>
      <c r="M38" s="66">
        <f t="shared" si="0"/>
        <v>26.285714285714285</v>
      </c>
      <c r="N38" s="60">
        <v>1</v>
      </c>
      <c r="O38" s="67" t="s">
        <v>76</v>
      </c>
    </row>
    <row r="39" spans="1:15" ht="241.5" thickTop="1" thickBot="1" x14ac:dyDescent="0.3">
      <c r="A39" s="3">
        <v>29</v>
      </c>
      <c r="B39" s="10" t="s">
        <v>133</v>
      </c>
      <c r="C39" s="11" t="s">
        <v>26</v>
      </c>
      <c r="D39" s="12" t="s">
        <v>134</v>
      </c>
      <c r="E39" s="87" t="s">
        <v>135</v>
      </c>
      <c r="F39" s="87" t="s">
        <v>136</v>
      </c>
      <c r="G39" s="87" t="s">
        <v>137</v>
      </c>
      <c r="H39" s="87" t="s">
        <v>138</v>
      </c>
      <c r="I39" s="88" t="s">
        <v>139</v>
      </c>
      <c r="J39" s="89">
        <v>4</v>
      </c>
      <c r="K39" s="16">
        <v>44348</v>
      </c>
      <c r="L39" s="16">
        <v>44742</v>
      </c>
      <c r="M39" s="90">
        <f t="shared" si="0"/>
        <v>56.285714285714285</v>
      </c>
      <c r="N39" s="10">
        <v>2</v>
      </c>
      <c r="O39" s="15" t="s">
        <v>76</v>
      </c>
    </row>
    <row r="40" spans="1:15" ht="270.75" thickTop="1" x14ac:dyDescent="0.25">
      <c r="A40" s="9">
        <v>30</v>
      </c>
      <c r="B40" s="68" t="s">
        <v>140</v>
      </c>
      <c r="C40" s="69" t="s">
        <v>26</v>
      </c>
      <c r="D40" s="70" t="s">
        <v>141</v>
      </c>
      <c r="E40" s="71" t="s">
        <v>142</v>
      </c>
      <c r="F40" s="71" t="s">
        <v>143</v>
      </c>
      <c r="G40" s="71" t="s">
        <v>144</v>
      </c>
      <c r="H40" s="71" t="s">
        <v>145</v>
      </c>
      <c r="I40" s="71" t="s">
        <v>146</v>
      </c>
      <c r="J40" s="68">
        <v>1</v>
      </c>
      <c r="K40" s="91">
        <v>43748</v>
      </c>
      <c r="L40" s="110">
        <v>44119</v>
      </c>
      <c r="M40" s="75">
        <f t="shared" si="0"/>
        <v>53</v>
      </c>
      <c r="N40" s="68">
        <v>1</v>
      </c>
      <c r="O40" s="76" t="s">
        <v>76</v>
      </c>
    </row>
    <row r="41" spans="1:15" ht="270" x14ac:dyDescent="0.25">
      <c r="A41" s="7">
        <v>31</v>
      </c>
      <c r="B41" s="43" t="s">
        <v>147</v>
      </c>
      <c r="C41" s="44" t="s">
        <v>26</v>
      </c>
      <c r="D41" s="45" t="s">
        <v>141</v>
      </c>
      <c r="E41" s="77" t="s">
        <v>148</v>
      </c>
      <c r="F41" s="77" t="s">
        <v>143</v>
      </c>
      <c r="G41" s="77" t="s">
        <v>144</v>
      </c>
      <c r="H41" s="77" t="s">
        <v>149</v>
      </c>
      <c r="I41" s="77" t="s">
        <v>150</v>
      </c>
      <c r="J41" s="43">
        <v>3</v>
      </c>
      <c r="K41" s="92">
        <v>43748</v>
      </c>
      <c r="L41" s="111">
        <v>44119</v>
      </c>
      <c r="M41" s="80">
        <f t="shared" si="0"/>
        <v>53</v>
      </c>
      <c r="N41" s="43">
        <v>3</v>
      </c>
      <c r="O41" s="51" t="s">
        <v>76</v>
      </c>
    </row>
    <row r="42" spans="1:15" ht="270" x14ac:dyDescent="0.25">
      <c r="A42" s="7">
        <v>32</v>
      </c>
      <c r="B42" s="43" t="s">
        <v>151</v>
      </c>
      <c r="C42" s="44" t="s">
        <v>26</v>
      </c>
      <c r="D42" s="45" t="s">
        <v>141</v>
      </c>
      <c r="E42" s="77" t="s">
        <v>152</v>
      </c>
      <c r="F42" s="77" t="s">
        <v>143</v>
      </c>
      <c r="G42" s="77" t="s">
        <v>144</v>
      </c>
      <c r="H42" s="77" t="s">
        <v>153</v>
      </c>
      <c r="I42" s="77" t="s">
        <v>154</v>
      </c>
      <c r="J42" s="43">
        <v>1</v>
      </c>
      <c r="K42" s="92">
        <v>44120</v>
      </c>
      <c r="L42" s="111">
        <v>44306</v>
      </c>
      <c r="M42" s="80">
        <f t="shared" si="0"/>
        <v>26.571428571428573</v>
      </c>
      <c r="N42" s="43">
        <v>1</v>
      </c>
      <c r="O42" s="51" t="s">
        <v>76</v>
      </c>
    </row>
    <row r="43" spans="1:15" ht="270" x14ac:dyDescent="0.25">
      <c r="A43" s="7">
        <v>33</v>
      </c>
      <c r="B43" s="43" t="s">
        <v>155</v>
      </c>
      <c r="C43" s="44" t="s">
        <v>26</v>
      </c>
      <c r="D43" s="45" t="s">
        <v>141</v>
      </c>
      <c r="E43" s="77" t="s">
        <v>156</v>
      </c>
      <c r="F43" s="77" t="s">
        <v>143</v>
      </c>
      <c r="G43" s="77" t="s">
        <v>144</v>
      </c>
      <c r="H43" s="77" t="s">
        <v>157</v>
      </c>
      <c r="I43" s="77" t="s">
        <v>158</v>
      </c>
      <c r="J43" s="43">
        <v>1</v>
      </c>
      <c r="K43" s="49">
        <v>44306</v>
      </c>
      <c r="L43" s="106">
        <v>44377</v>
      </c>
      <c r="M43" s="80">
        <f t="shared" si="0"/>
        <v>10.142857142857142</v>
      </c>
      <c r="N43" s="43">
        <v>1</v>
      </c>
      <c r="O43" s="51" t="s">
        <v>76</v>
      </c>
    </row>
    <row r="44" spans="1:15" ht="270.75" thickBot="1" x14ac:dyDescent="0.3">
      <c r="A44" s="8">
        <v>34</v>
      </c>
      <c r="B44" s="60" t="s">
        <v>159</v>
      </c>
      <c r="C44" s="61" t="s">
        <v>26</v>
      </c>
      <c r="D44" s="62" t="s">
        <v>141</v>
      </c>
      <c r="E44" s="63" t="s">
        <v>160</v>
      </c>
      <c r="F44" s="63" t="s">
        <v>143</v>
      </c>
      <c r="G44" s="63" t="s">
        <v>161</v>
      </c>
      <c r="H44" s="63" t="s">
        <v>162</v>
      </c>
      <c r="I44" s="93" t="s">
        <v>163</v>
      </c>
      <c r="J44" s="60">
        <v>1</v>
      </c>
      <c r="K44" s="65">
        <v>44348</v>
      </c>
      <c r="L44" s="94">
        <v>44742</v>
      </c>
      <c r="M44" s="66">
        <f t="shared" si="0"/>
        <v>56.285714285714285</v>
      </c>
      <c r="N44" s="60">
        <v>0</v>
      </c>
      <c r="O44" s="67" t="s">
        <v>76</v>
      </c>
    </row>
    <row r="45" spans="1:15" ht="195.75" thickTop="1" x14ac:dyDescent="0.25">
      <c r="A45" s="9">
        <v>35</v>
      </c>
      <c r="B45" s="68" t="s">
        <v>164</v>
      </c>
      <c r="C45" s="69" t="s">
        <v>26</v>
      </c>
      <c r="D45" s="70" t="s">
        <v>165</v>
      </c>
      <c r="E45" s="71" t="s">
        <v>166</v>
      </c>
      <c r="F45" s="71" t="s">
        <v>167</v>
      </c>
      <c r="G45" s="71" t="s">
        <v>168</v>
      </c>
      <c r="H45" s="71" t="s">
        <v>169</v>
      </c>
      <c r="I45" s="95" t="s">
        <v>170</v>
      </c>
      <c r="J45" s="73">
        <v>1</v>
      </c>
      <c r="K45" s="74">
        <v>44351</v>
      </c>
      <c r="L45" s="109">
        <v>44379</v>
      </c>
      <c r="M45" s="75">
        <f t="shared" si="0"/>
        <v>4</v>
      </c>
      <c r="N45" s="68">
        <v>1</v>
      </c>
      <c r="O45" s="76" t="s">
        <v>76</v>
      </c>
    </row>
    <row r="46" spans="1:15" ht="195" x14ac:dyDescent="0.25">
      <c r="A46" s="7">
        <v>36</v>
      </c>
      <c r="B46" s="43" t="s">
        <v>171</v>
      </c>
      <c r="C46" s="44" t="s">
        <v>26</v>
      </c>
      <c r="D46" s="45" t="s">
        <v>165</v>
      </c>
      <c r="E46" s="77" t="s">
        <v>166</v>
      </c>
      <c r="F46" s="77" t="s">
        <v>167</v>
      </c>
      <c r="G46" s="77" t="s">
        <v>168</v>
      </c>
      <c r="H46" s="77" t="s">
        <v>172</v>
      </c>
      <c r="I46" s="96" t="s">
        <v>173</v>
      </c>
      <c r="J46" s="79">
        <v>1</v>
      </c>
      <c r="K46" s="49">
        <v>44382</v>
      </c>
      <c r="L46" s="49">
        <v>44638</v>
      </c>
      <c r="M46" s="80">
        <f t="shared" si="0"/>
        <v>36.571428571428569</v>
      </c>
      <c r="N46" s="43">
        <v>0</v>
      </c>
      <c r="O46" s="51" t="s">
        <v>76</v>
      </c>
    </row>
    <row r="47" spans="1:15" ht="195" x14ac:dyDescent="0.25">
      <c r="A47" s="7">
        <v>37</v>
      </c>
      <c r="B47" s="43" t="s">
        <v>174</v>
      </c>
      <c r="C47" s="44" t="s">
        <v>26</v>
      </c>
      <c r="D47" s="45" t="s">
        <v>165</v>
      </c>
      <c r="E47" s="77" t="s">
        <v>166</v>
      </c>
      <c r="F47" s="77" t="s">
        <v>167</v>
      </c>
      <c r="G47" s="77" t="s">
        <v>175</v>
      </c>
      <c r="H47" s="77" t="s">
        <v>176</v>
      </c>
      <c r="I47" s="77" t="s">
        <v>177</v>
      </c>
      <c r="J47" s="43">
        <v>1</v>
      </c>
      <c r="K47" s="49">
        <v>44348</v>
      </c>
      <c r="L47" s="106">
        <v>44377</v>
      </c>
      <c r="M47" s="80">
        <f t="shared" si="0"/>
        <v>4.1428571428571432</v>
      </c>
      <c r="N47" s="43">
        <v>1</v>
      </c>
      <c r="O47" s="51" t="s">
        <v>76</v>
      </c>
    </row>
    <row r="48" spans="1:15" ht="195.75" thickBot="1" x14ac:dyDescent="0.3">
      <c r="A48" s="8">
        <v>38</v>
      </c>
      <c r="B48" s="60" t="s">
        <v>178</v>
      </c>
      <c r="C48" s="61" t="s">
        <v>26</v>
      </c>
      <c r="D48" s="62" t="s">
        <v>165</v>
      </c>
      <c r="E48" s="63" t="s">
        <v>166</v>
      </c>
      <c r="F48" s="63" t="s">
        <v>167</v>
      </c>
      <c r="G48" s="63" t="s">
        <v>175</v>
      </c>
      <c r="H48" s="63" t="s">
        <v>179</v>
      </c>
      <c r="I48" s="63" t="s">
        <v>180</v>
      </c>
      <c r="J48" s="60">
        <v>5</v>
      </c>
      <c r="K48" s="65">
        <v>44348</v>
      </c>
      <c r="L48" s="108">
        <v>44500</v>
      </c>
      <c r="M48" s="66">
        <f t="shared" si="0"/>
        <v>21.714285714285715</v>
      </c>
      <c r="N48" s="60">
        <v>5</v>
      </c>
      <c r="O48" s="67" t="s">
        <v>76</v>
      </c>
    </row>
    <row r="49" spans="1:15" ht="150.75" thickTop="1" x14ac:dyDescent="0.25">
      <c r="A49" s="9">
        <v>39</v>
      </c>
      <c r="B49" s="68" t="s">
        <v>181</v>
      </c>
      <c r="C49" s="69" t="s">
        <v>26</v>
      </c>
      <c r="D49" s="70" t="s">
        <v>182</v>
      </c>
      <c r="E49" s="71" t="s">
        <v>183</v>
      </c>
      <c r="F49" s="71" t="s">
        <v>184</v>
      </c>
      <c r="G49" s="71" t="s">
        <v>185</v>
      </c>
      <c r="H49" s="97" t="s">
        <v>186</v>
      </c>
      <c r="I49" s="73" t="s">
        <v>187</v>
      </c>
      <c r="J49" s="68">
        <v>1</v>
      </c>
      <c r="K49" s="98">
        <v>44343</v>
      </c>
      <c r="L49" s="112">
        <v>44560</v>
      </c>
      <c r="M49" s="75">
        <f t="shared" si="0"/>
        <v>31</v>
      </c>
      <c r="N49" s="68">
        <v>1</v>
      </c>
      <c r="O49" s="76" t="s">
        <v>76</v>
      </c>
    </row>
    <row r="50" spans="1:15" ht="135.75" thickBot="1" x14ac:dyDescent="0.3">
      <c r="A50" s="8">
        <v>40</v>
      </c>
      <c r="B50" s="60" t="s">
        <v>188</v>
      </c>
      <c r="C50" s="61" t="s">
        <v>26</v>
      </c>
      <c r="D50" s="62" t="s">
        <v>182</v>
      </c>
      <c r="E50" s="63" t="s">
        <v>183</v>
      </c>
      <c r="F50" s="63" t="s">
        <v>184</v>
      </c>
      <c r="G50" s="63" t="s">
        <v>185</v>
      </c>
      <c r="H50" s="99" t="s">
        <v>189</v>
      </c>
      <c r="I50" s="81" t="s">
        <v>190</v>
      </c>
      <c r="J50" s="60">
        <v>1</v>
      </c>
      <c r="K50" s="100">
        <v>44343</v>
      </c>
      <c r="L50" s="113">
        <v>44560</v>
      </c>
      <c r="M50" s="66">
        <f t="shared" si="0"/>
        <v>31</v>
      </c>
      <c r="N50" s="60">
        <v>1</v>
      </c>
      <c r="O50" s="67" t="s">
        <v>76</v>
      </c>
    </row>
    <row r="51" spans="1:15" ht="195.75" thickTop="1" x14ac:dyDescent="0.25">
      <c r="A51" s="9">
        <v>41</v>
      </c>
      <c r="B51" s="68" t="s">
        <v>191</v>
      </c>
      <c r="C51" s="69" t="s">
        <v>26</v>
      </c>
      <c r="D51" s="70" t="s">
        <v>192</v>
      </c>
      <c r="E51" s="71" t="s">
        <v>193</v>
      </c>
      <c r="F51" s="71" t="s">
        <v>194</v>
      </c>
      <c r="G51" s="71" t="s">
        <v>195</v>
      </c>
      <c r="H51" s="71" t="s">
        <v>196</v>
      </c>
      <c r="I51" s="71" t="s">
        <v>197</v>
      </c>
      <c r="J51" s="68">
        <v>4</v>
      </c>
      <c r="K51" s="74">
        <v>44445</v>
      </c>
      <c r="L51" s="74">
        <v>44718</v>
      </c>
      <c r="M51" s="75">
        <f t="shared" si="0"/>
        <v>39</v>
      </c>
      <c r="N51" s="68">
        <v>2</v>
      </c>
      <c r="O51" s="76" t="s">
        <v>76</v>
      </c>
    </row>
    <row r="52" spans="1:15" ht="195" x14ac:dyDescent="0.25">
      <c r="A52" s="7">
        <v>42</v>
      </c>
      <c r="B52" s="43" t="s">
        <v>198</v>
      </c>
      <c r="C52" s="44" t="s">
        <v>26</v>
      </c>
      <c r="D52" s="45" t="s">
        <v>192</v>
      </c>
      <c r="E52" s="77" t="s">
        <v>193</v>
      </c>
      <c r="F52" s="77" t="s">
        <v>194</v>
      </c>
      <c r="G52" s="77" t="s">
        <v>195</v>
      </c>
      <c r="H52" s="77" t="s">
        <v>199</v>
      </c>
      <c r="I52" s="77" t="s">
        <v>79</v>
      </c>
      <c r="J52" s="43">
        <v>1</v>
      </c>
      <c r="K52" s="49">
        <v>44348</v>
      </c>
      <c r="L52" s="106">
        <v>44408</v>
      </c>
      <c r="M52" s="80">
        <f t="shared" si="0"/>
        <v>8.5714285714285712</v>
      </c>
      <c r="N52" s="43">
        <v>1</v>
      </c>
      <c r="O52" s="51" t="s">
        <v>76</v>
      </c>
    </row>
    <row r="53" spans="1:15" ht="195.75" thickBot="1" x14ac:dyDescent="0.3">
      <c r="A53" s="8">
        <v>43</v>
      </c>
      <c r="B53" s="60" t="s">
        <v>200</v>
      </c>
      <c r="C53" s="61" t="s">
        <v>26</v>
      </c>
      <c r="D53" s="62" t="s">
        <v>192</v>
      </c>
      <c r="E53" s="63" t="s">
        <v>193</v>
      </c>
      <c r="F53" s="63" t="s">
        <v>194</v>
      </c>
      <c r="G53" s="63" t="s">
        <v>195</v>
      </c>
      <c r="H53" s="63" t="s">
        <v>201</v>
      </c>
      <c r="I53" s="63" t="s">
        <v>202</v>
      </c>
      <c r="J53" s="60">
        <v>1</v>
      </c>
      <c r="K53" s="65">
        <v>44378</v>
      </c>
      <c r="L53" s="108">
        <v>44561</v>
      </c>
      <c r="M53" s="66">
        <f t="shared" si="0"/>
        <v>26.142857142857142</v>
      </c>
      <c r="N53" s="60">
        <v>1</v>
      </c>
      <c r="O53" s="67" t="s">
        <v>76</v>
      </c>
    </row>
    <row r="54" spans="1:15" ht="120.75" thickTop="1" x14ac:dyDescent="0.25">
      <c r="A54" s="9">
        <v>44</v>
      </c>
      <c r="B54" s="68" t="s">
        <v>203</v>
      </c>
      <c r="C54" s="69" t="s">
        <v>26</v>
      </c>
      <c r="D54" s="70" t="s">
        <v>204</v>
      </c>
      <c r="E54" s="71" t="s">
        <v>205</v>
      </c>
      <c r="F54" s="71" t="s">
        <v>206</v>
      </c>
      <c r="G54" s="71" t="s">
        <v>207</v>
      </c>
      <c r="H54" s="71" t="s">
        <v>208</v>
      </c>
      <c r="I54" s="71" t="s">
        <v>209</v>
      </c>
      <c r="J54" s="70">
        <v>12</v>
      </c>
      <c r="K54" s="74">
        <v>44383</v>
      </c>
      <c r="L54" s="101">
        <v>44748</v>
      </c>
      <c r="M54" s="75">
        <f t="shared" si="0"/>
        <v>52.142857142857146</v>
      </c>
      <c r="N54" s="68">
        <v>6</v>
      </c>
      <c r="O54" s="76" t="s">
        <v>76</v>
      </c>
    </row>
    <row r="55" spans="1:15" ht="120.75" thickBot="1" x14ac:dyDescent="0.3">
      <c r="A55" s="8">
        <v>45</v>
      </c>
      <c r="B55" s="60" t="s">
        <v>210</v>
      </c>
      <c r="C55" s="61" t="s">
        <v>26</v>
      </c>
      <c r="D55" s="62" t="s">
        <v>204</v>
      </c>
      <c r="E55" s="63" t="s">
        <v>205</v>
      </c>
      <c r="F55" s="63" t="s">
        <v>206</v>
      </c>
      <c r="G55" s="63" t="s">
        <v>207</v>
      </c>
      <c r="H55" s="63" t="s">
        <v>211</v>
      </c>
      <c r="I55" s="63" t="s">
        <v>212</v>
      </c>
      <c r="J55" s="62">
        <v>12</v>
      </c>
      <c r="K55" s="65">
        <v>44383</v>
      </c>
      <c r="L55" s="94">
        <v>44748</v>
      </c>
      <c r="M55" s="66">
        <f t="shared" si="0"/>
        <v>52.142857142857146</v>
      </c>
      <c r="N55" s="60">
        <v>6</v>
      </c>
      <c r="O55" s="67" t="s">
        <v>76</v>
      </c>
    </row>
    <row r="56" spans="1:15" ht="150.75" thickTop="1" x14ac:dyDescent="0.25">
      <c r="A56" s="9">
        <v>46</v>
      </c>
      <c r="B56" s="68" t="s">
        <v>213</v>
      </c>
      <c r="C56" s="69" t="s">
        <v>26</v>
      </c>
      <c r="D56" s="70" t="s">
        <v>98</v>
      </c>
      <c r="E56" s="71" t="s">
        <v>214</v>
      </c>
      <c r="F56" s="71" t="s">
        <v>215</v>
      </c>
      <c r="G56" s="71" t="s">
        <v>216</v>
      </c>
      <c r="H56" s="71" t="s">
        <v>217</v>
      </c>
      <c r="I56" s="102" t="s">
        <v>163</v>
      </c>
      <c r="J56" s="68">
        <v>1</v>
      </c>
      <c r="K56" s="74">
        <v>44228</v>
      </c>
      <c r="L56" s="109">
        <v>44500</v>
      </c>
      <c r="M56" s="75">
        <f t="shared" si="0"/>
        <v>38.857142857142854</v>
      </c>
      <c r="N56" s="68">
        <v>1</v>
      </c>
      <c r="O56" s="73" t="s">
        <v>218</v>
      </c>
    </row>
    <row r="351003" spans="1:1" x14ac:dyDescent="0.25">
      <c r="A351003" t="s">
        <v>25</v>
      </c>
    </row>
    <row r="351004" spans="1:1" x14ac:dyDescent="0.25">
      <c r="A351004" t="s">
        <v>26</v>
      </c>
    </row>
  </sheetData>
  <autoFilter ref="A10:IV56" xr:uid="{00000000-0001-0000-0000-000000000000}"/>
  <mergeCells count="1">
    <mergeCell ref="B8:O8"/>
  </mergeCells>
  <dataValidations count="12">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22:D55 D11:D15" xr:uid="{A578CF2C-9DE5-47FA-B703-2E38B5DC01EF}">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2:E23 E11:E15" xr:uid="{2D3997CC-2C4C-4B5A-84DF-286D364A023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2:F23 F11:F15" xr:uid="{BC0A347B-8596-4F8C-83AE-00156A7F20B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H12 H13 G16:G19 G22:G23" xr:uid="{118F51B9-E484-4F93-A6D7-7008ECF56AC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5 H13 H22:H23" xr:uid="{7323C6B4-8F7C-4120-B790-D34D21ADA04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7:I18 I22:I23 I11:I14" xr:uid="{6453D5EB-9FB2-4B27-8AF5-08A39B43716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7:J19 J22:J23 J54:J55 J11:J14" xr:uid="{591F2661-8858-411B-B937-D5D3D12FD13B}">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2 K15:L15 K19 K17:L18 K22 K51 K53:K55 K11:K14" xr:uid="{3A83BAA6-48B6-408F-AF4C-E3CD8E9BBC6F}">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3:L14 L19 L22 L51 L53:L55 L11" xr:uid="{11757856-C777-4815-B0D0-29F921BABC1D}">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2:N23 N11:N12" xr:uid="{7D1C6B0F-8937-4FE4-AC34-188A02D865A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5" xr:uid="{6CA0D38D-B808-44B2-999A-3961E56B807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6" xr:uid="{EC6D79BE-143A-4C7D-9ED9-32AAB938B46A}">
      <formula1>$A$350954:$A$350956</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A52D80A34CD543A63EC6521C97A2F1" ma:contentTypeVersion="3" ma:contentTypeDescription="Crear nuevo documento." ma:contentTypeScope="" ma:versionID="c59c89597c85d6aef568a32a65f9cf8c">
  <xsd:schema xmlns:xsd="http://www.w3.org/2001/XMLSchema" xmlns:xs="http://www.w3.org/2001/XMLSchema" xmlns:p="http://schemas.microsoft.com/office/2006/metadata/properties" xmlns:ns2="4884a229-4b29-47b5-bdb7-c7d71df744c7" xmlns:ns3="31f66656-7ebe-412e-89f3-865ca9452852" targetNamespace="http://schemas.microsoft.com/office/2006/metadata/properties" ma:root="true" ma:fieldsID="7831927e4694940e24a68aed42342f02" ns2:_="" ns3:_="">
    <xsd:import namespace="4884a229-4b29-47b5-bdb7-c7d71df744c7"/>
    <xsd:import namespace="31f66656-7ebe-412e-89f3-865ca9452852"/>
    <xsd:element name="properties">
      <xsd:complexType>
        <xsd:sequence>
          <xsd:element name="documentManagement">
            <xsd:complexType>
              <xsd:all>
                <xsd:element ref="ns2:Formato"/>
                <xsd:element ref="ns3:SharedWithUsers"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84a229-4b29-47b5-bdb7-c7d71df744c7" elementFormDefault="qualified">
    <xsd:import namespace="http://schemas.microsoft.com/office/2006/documentManagement/types"/>
    <xsd:import namespace="http://schemas.microsoft.com/office/infopath/2007/PartnerControls"/>
    <xsd:element name="Formato" ma:index="8" ma:displayName="Formato" ma:internalName="Formato">
      <xsd:simpleType>
        <xsd:restriction base="dms:Text">
          <xsd:maxLength value="255"/>
        </xsd:restriction>
      </xsd:simpleType>
    </xsd:element>
    <xsd:element name="Orden" ma:index="10"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1f66656-7ebe-412e-89f3-865ca9452852"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4884a229-4b29-47b5-bdb7-c7d71df744c7">Excel</Formato>
    <Orden xmlns="4884a229-4b29-47b5-bdb7-c7d71df744c7">13</Orden>
  </documentManagement>
</p:properties>
</file>

<file path=customXml/itemProps1.xml><?xml version="1.0" encoding="utf-8"?>
<ds:datastoreItem xmlns:ds="http://schemas.openxmlformats.org/officeDocument/2006/customXml" ds:itemID="{4655EB7D-FADD-4611-9E63-F5C2E8FB844A}"/>
</file>

<file path=customXml/itemProps2.xml><?xml version="1.0" encoding="utf-8"?>
<ds:datastoreItem xmlns:ds="http://schemas.openxmlformats.org/officeDocument/2006/customXml" ds:itemID="{7E938212-F09D-40E6-BFB5-9799007188A4}"/>
</file>

<file path=customXml/itemProps3.xml><?xml version="1.0" encoding="utf-8"?>
<ds:datastoreItem xmlns:ds="http://schemas.openxmlformats.org/officeDocument/2006/customXml" ds:itemID="{1198EF9E-51A8-48C0-975C-75EF951D19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Avance 2021 - 31 Diciembre</dc:title>
  <dc:creator>Apache POI</dc:creator>
  <cp:lastModifiedBy>Juan Carlos Acosta Ariza</cp:lastModifiedBy>
  <dcterms:created xsi:type="dcterms:W3CDTF">2022-01-03T20:34:42Z</dcterms:created>
  <dcterms:modified xsi:type="dcterms:W3CDTF">2022-04-07T20:25:43Z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0x0101005DA52D80A34CD543A63EC6521C97A2F1</vt:lpwstr>
  </property>
</Properties>
</file>